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4.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5.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drawings/drawing6.xml" ContentType="application/vnd.openxmlformats-officedocument.drawing+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drawings/drawing7.xml" ContentType="application/vnd.openxmlformats-officedocument.drawing+xml"/>
  <Override PartName="/xl/tables/table3.xml" ContentType="application/vnd.openxmlformats-officedocument.spreadsheetml.table+xml"/>
  <Override PartName="/xl/queryTables/queryTable2.xml" ContentType="application/vnd.openxmlformats-officedocument.spreadsheetml.queryTable+xml"/>
  <Override PartName="/xl/charts/chart1.xml" ContentType="application/vnd.openxmlformats-officedocument.drawingml.chart+xml"/>
  <Override PartName="/xl/theme/themeOverride1.xml" ContentType="application/vnd.openxmlformats-officedocument.themeOverride+xml"/>
  <Override PartName="/xl/drawings/drawing8.xml" ContentType="application/vnd.openxmlformats-officedocument.drawing+xml"/>
  <Override PartName="/xl/tables/table4.xml" ContentType="application/vnd.openxmlformats-officedocument.spreadsheetml.table+xml"/>
  <Override PartName="/xl/queryTables/queryTable3.xml" ContentType="application/vnd.openxmlformats-officedocument.spreadsheetml.queryTable+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2.xml" ContentType="application/vnd.openxmlformats-officedocument.themeOverride+xml"/>
  <Override PartName="/xl/drawings/drawing9.xml" ContentType="application/vnd.openxmlformats-officedocument.drawing+xml"/>
  <Override PartName="/xl/tables/table5.xml" ContentType="application/vnd.openxmlformats-officedocument.spreadsheetml.table+xml"/>
  <Override PartName="/xl/queryTables/queryTable4.xml" ContentType="application/vnd.openxmlformats-officedocument.spreadsheetml.queryTab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drawings/drawing10.xml" ContentType="application/vnd.openxmlformats-officedocument.drawing+xml"/>
  <Override PartName="/xl/tables/table6.xml" ContentType="application/vnd.openxmlformats-officedocument.spreadsheetml.table+xml"/>
  <Override PartName="/xl/queryTables/queryTable5.xml" ContentType="application/vnd.openxmlformats-officedocument.spreadsheetml.queryTab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4.xml" ContentType="application/vnd.openxmlformats-officedocument.themeOverride+xml"/>
  <Override PartName="/xl/drawings/drawing11.xml" ContentType="application/vnd.openxmlformats-officedocument.drawing+xml"/>
  <Override PartName="/xl/tables/table7.xml" ContentType="application/vnd.openxmlformats-officedocument.spreadsheetml.table+xml"/>
  <Override PartName="/xl/queryTables/queryTable6.xml" ContentType="application/vnd.openxmlformats-officedocument.spreadsheetml.queryTab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5.xml" ContentType="application/vnd.openxmlformats-officedocument.themeOverride+xml"/>
  <Override PartName="/xl/drawings/drawing12.xml" ContentType="application/vnd.openxmlformats-officedocument.drawing+xml"/>
  <Override PartName="/xl/tables/table8.xml" ContentType="application/vnd.openxmlformats-officedocument.spreadsheetml.table+xml"/>
  <Override PartName="/xl/queryTables/queryTable7.xml" ContentType="application/vnd.openxmlformats-officedocument.spreadsheetml.queryTab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6.xml" ContentType="application/vnd.openxmlformats-officedocument.themeOverride+xml"/>
  <Override PartName="/xl/drawings/drawing13.xml" ContentType="application/vnd.openxmlformats-officedocument.drawing+xml"/>
  <Override PartName="/xl/tables/table9.xml" ContentType="application/vnd.openxmlformats-officedocument.spreadsheetml.table+xml"/>
  <Override PartName="/xl/queryTables/queryTable8.xml" ContentType="application/vnd.openxmlformats-officedocument.spreadsheetml.queryTab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7.xml" ContentType="application/vnd.openxmlformats-officedocument.themeOverride+xml"/>
  <Override PartName="/xl/drawings/drawing14.xml" ContentType="application/vnd.openxmlformats-officedocument.drawing+xml"/>
  <Override PartName="/xl/tables/table10.xml" ContentType="application/vnd.openxmlformats-officedocument.spreadsheetml.table+xml"/>
  <Override PartName="/xl/queryTables/queryTable9.xml" ContentType="application/vnd.openxmlformats-officedocument.spreadsheetml.queryTab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8.xml" ContentType="application/vnd.openxmlformats-officedocument.themeOverride+xml"/>
  <Override PartName="/xl/drawings/drawing15.xml" ContentType="application/vnd.openxmlformats-officedocument.drawing+xml"/>
  <Override PartName="/xl/tables/table11.xml" ContentType="application/vnd.openxmlformats-officedocument.spreadsheetml.table+xml"/>
  <Override PartName="/xl/queryTables/queryTable10.xml" ContentType="application/vnd.openxmlformats-officedocument.spreadsheetml.queryTab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9.xml" ContentType="application/vnd.openxmlformats-officedocument.themeOverride+xml"/>
  <Override PartName="/xl/drawings/drawing16.xml" ContentType="application/vnd.openxmlformats-officedocument.drawing+xml"/>
  <Override PartName="/xl/tables/table12.xml" ContentType="application/vnd.openxmlformats-officedocument.spreadsheetml.table+xml"/>
  <Override PartName="/xl/queryTables/queryTable11.xml" ContentType="application/vnd.openxmlformats-officedocument.spreadsheetml.queryTab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0.xml" ContentType="application/vnd.openxmlformats-officedocument.themeOverride+xml"/>
  <Override PartName="/xl/drawings/drawing17.xml" ContentType="application/vnd.openxmlformats-officedocument.drawing+xml"/>
  <Override PartName="/xl/tables/table13.xml" ContentType="application/vnd.openxmlformats-officedocument.spreadsheetml.table+xml"/>
  <Override PartName="/xl/queryTables/queryTable12.xml" ContentType="application/vnd.openxmlformats-officedocument.spreadsheetml.queryTab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1.xml" ContentType="application/vnd.openxmlformats-officedocument.themeOverride+xml"/>
  <Override PartName="/xl/drawings/drawing18.xml" ContentType="application/vnd.openxmlformats-officedocument.drawing+xml"/>
  <Override PartName="/xl/tables/table14.xml" ContentType="application/vnd.openxmlformats-officedocument.spreadsheetml.table+xml"/>
  <Override PartName="/xl/queryTables/queryTable13.xml" ContentType="application/vnd.openxmlformats-officedocument.spreadsheetml.queryTab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2.xml" ContentType="application/vnd.openxmlformats-officedocument.themeOverride+xml"/>
  <Override PartName="/xl/drawings/drawing19.xml" ContentType="application/vnd.openxmlformats-officedocument.drawing+xml"/>
  <Override PartName="/xl/tables/table15.xml" ContentType="application/vnd.openxmlformats-officedocument.spreadsheetml.table+xml"/>
  <Override PartName="/xl/queryTables/queryTable14.xml" ContentType="application/vnd.openxmlformats-officedocument.spreadsheetml.queryTab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3.xml" ContentType="application/vnd.openxmlformats-officedocument.themeOverride+xml"/>
  <Override PartName="/xl/drawings/drawing20.xml" ContentType="application/vnd.openxmlformats-officedocument.drawing+xml"/>
  <Override PartName="/xl/tables/table16.xml" ContentType="application/vnd.openxmlformats-officedocument.spreadsheetml.table+xml"/>
  <Override PartName="/xl/queryTables/queryTable15.xml" ContentType="application/vnd.openxmlformats-officedocument.spreadsheetml.queryTab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4.xml" ContentType="application/vnd.openxmlformats-officedocument.themeOverride+xml"/>
  <Override PartName="/xl/drawings/drawing21.xml" ContentType="application/vnd.openxmlformats-officedocument.drawing+xml"/>
  <Override PartName="/xl/tables/table17.xml" ContentType="application/vnd.openxmlformats-officedocument.spreadsheetml.table+xml"/>
  <Override PartName="/xl/queryTables/queryTable16.xml" ContentType="application/vnd.openxmlformats-officedocument.spreadsheetml.queryTab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5.xml" ContentType="application/vnd.openxmlformats-officedocument.themeOverride+xml"/>
  <Override PartName="/xl/drawings/drawing22.xml" ContentType="application/vnd.openxmlformats-officedocument.drawing+xml"/>
  <Override PartName="/xl/tables/table18.xml" ContentType="application/vnd.openxmlformats-officedocument.spreadsheetml.table+xml"/>
  <Override PartName="/xl/queryTables/queryTable17.xml" ContentType="application/vnd.openxmlformats-officedocument.spreadsheetml.queryTab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6.xml" ContentType="application/vnd.openxmlformats-officedocument.themeOverride+xml"/>
  <Override PartName="/xl/drawings/drawing23.xml" ContentType="application/vnd.openxmlformats-officedocument.drawing+xml"/>
  <Override PartName="/xl/tables/table19.xml" ContentType="application/vnd.openxmlformats-officedocument.spreadsheetml.table+xml"/>
  <Override PartName="/xl/queryTables/queryTable18.xml" ContentType="application/vnd.openxmlformats-officedocument.spreadsheetml.queryTab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7.xml" ContentType="application/vnd.openxmlformats-officedocument.themeOverride+xml"/>
  <Override PartName="/xl/drawings/drawing24.xml" ContentType="application/vnd.openxmlformats-officedocument.drawing+xml"/>
  <Override PartName="/xl/tables/table20.xml" ContentType="application/vnd.openxmlformats-officedocument.spreadsheetml.table+xml"/>
  <Override PartName="/xl/queryTables/queryTable19.xml" ContentType="application/vnd.openxmlformats-officedocument.spreadsheetml.queryTab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8.xml" ContentType="application/vnd.openxmlformats-officedocument.themeOverride+xml"/>
  <Override PartName="/xl/drawings/drawing25.xml" ContentType="application/vnd.openxmlformats-officedocument.drawing+xml"/>
  <Override PartName="/xl/tables/table21.xml" ContentType="application/vnd.openxmlformats-officedocument.spreadsheetml.table+xml"/>
  <Override PartName="/xl/queryTables/queryTable20.xml" ContentType="application/vnd.openxmlformats-officedocument.spreadsheetml.queryTab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6.xml" ContentType="application/vnd.openxmlformats-officedocument.drawing+xml"/>
  <Override PartName="/xl/tables/table22.xml" ContentType="application/vnd.openxmlformats-officedocument.spreadsheetml.table+xml"/>
  <Override PartName="/xl/queryTables/queryTable21.xml" ContentType="application/vnd.openxmlformats-officedocument.spreadsheetml.queryTab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drawings/drawing27.xml" ContentType="application/vnd.openxmlformats-officedocument.drawing+xml"/>
  <Override PartName="/xl/tables/table23.xml" ContentType="application/vnd.openxmlformats-officedocument.spreadsheetml.table+xml"/>
  <Override PartName="/xl/queryTables/queryTable22.xml" ContentType="application/vnd.openxmlformats-officedocument.spreadsheetml.queryTable+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drawings/drawing28.xml" ContentType="application/vnd.openxmlformats-officedocument.drawing+xml"/>
  <Override PartName="/xl/tables/table24.xml" ContentType="application/vnd.openxmlformats-officedocument.spreadsheetml.table+xml"/>
  <Override PartName="/xl/queryTables/queryTable23.xml" ContentType="application/vnd.openxmlformats-officedocument.spreadsheetml.queryTab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drawings/drawing29.xml" ContentType="application/vnd.openxmlformats-officedocument.drawing+xml"/>
  <Override PartName="/xl/tables/table25.xml" ContentType="application/vnd.openxmlformats-officedocument.spreadsheetml.table+xml"/>
  <Override PartName="/xl/queryTables/queryTable24.xml" ContentType="application/vnd.openxmlformats-officedocument.spreadsheetml.queryTable+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DieseArbeitsmappe" defaultThemeVersion="166925"/>
  <mc:AlternateContent xmlns:mc="http://schemas.openxmlformats.org/markup-compatibility/2006">
    <mc:Choice Requires="x15">
      <x15ac:absPath xmlns:x15ac="http://schemas.microsoft.com/office/spreadsheetml/2010/11/ac" url="https://optimedis.sharepoint.com/sites/OM-Geschftsbereiche/Freigegebene Dokumente/Geschäftsstellenleitung/HPH/02 Implementation/Standards/2021 Measurable elements/"/>
    </mc:Choice>
  </mc:AlternateContent>
  <xr:revisionPtr revIDLastSave="146" documentId="13_ncr:1_{CE91698F-E618-4873-9D3E-B73E39E4D391}" xr6:coauthVersionLast="47" xr6:coauthVersionMax="47" xr10:uidLastSave="{FB3D5141-56E7-4D4E-B282-1E00C4544A5F}"/>
  <bookViews>
    <workbookView xWindow="-110" yWindow="-110" windowWidth="22780" windowHeight="14660" tabRatio="912" xr2:uid="{E8AD9D86-20C3-4D18-9F5A-797290E7CFC7}"/>
  </bookViews>
  <sheets>
    <sheet name="Instructions" sheetId="46" r:id="rId1"/>
    <sheet name="Standard 1" sheetId="1" r:id="rId2"/>
    <sheet name="Standard 2" sheetId="8" r:id="rId3"/>
    <sheet name="Standard 3" sheetId="18" r:id="rId4"/>
    <sheet name="Standard 4" sheetId="21" r:id="rId5"/>
    <sheet name="Standard 5" sheetId="22" r:id="rId6"/>
    <sheet name="results" sheetId="3" state="hidden" r:id="rId7"/>
    <sheet name="overview" sheetId="49" r:id="rId8"/>
    <sheet name="visuals" sheetId="12" r:id="rId9"/>
    <sheet name="s1_1" sheetId="11" r:id="rId10"/>
    <sheet name="s1_2" sheetId="23" r:id="rId11"/>
    <sheet name="s1_3" sheetId="24" r:id="rId12"/>
    <sheet name="s2_1" sheetId="25" r:id="rId13"/>
    <sheet name="s2_2" sheetId="26" r:id="rId14"/>
    <sheet name="s2_3" sheetId="27" r:id="rId15"/>
    <sheet name="s3_1" sheetId="28" r:id="rId16"/>
    <sheet name="s3_2" sheetId="29" r:id="rId17"/>
    <sheet name="s3_3" sheetId="30" r:id="rId18"/>
    <sheet name="s3_4" sheetId="31" r:id="rId19"/>
    <sheet name="s3_5" sheetId="32" r:id="rId20"/>
    <sheet name="s3_6" sheetId="33" r:id="rId21"/>
    <sheet name="s4_1" sheetId="34" r:id="rId22"/>
    <sheet name="s4_2" sheetId="35" r:id="rId23"/>
    <sheet name="s5_1" sheetId="36" r:id="rId24"/>
    <sheet name="s5_2" sheetId="37" r:id="rId25"/>
    <sheet name="s5_3" sheetId="38" r:id="rId26"/>
    <sheet name="s5_4" sheetId="39" r:id="rId27"/>
    <sheet name="s1" sheetId="40" r:id="rId28"/>
    <sheet name="s2" sheetId="41" r:id="rId29"/>
    <sheet name="s3" sheetId="42" r:id="rId30"/>
    <sheet name="s4" sheetId="43" r:id="rId31"/>
    <sheet name="ctrl" sheetId="2" state="hidden" r:id="rId32"/>
    <sheet name="s5" sheetId="44" r:id="rId33"/>
  </sheets>
  <definedNames>
    <definedName name="_lof">visuals!$A$1</definedName>
    <definedName name="_s11">s1_1!$A$1</definedName>
    <definedName name="_s12">s1_2!$1:$1</definedName>
    <definedName name="_s13">s1_3!$1:$1</definedName>
    <definedName name="_s21">s2_1!$1:$1</definedName>
    <definedName name="_s22">s2_2!$A$1</definedName>
    <definedName name="_s23">s2_3!$1:$1</definedName>
    <definedName name="_s31">s3_1!$A$1</definedName>
    <definedName name="_s32">s3_2!$A$1</definedName>
    <definedName name="_s33">s3_3!$A$1</definedName>
    <definedName name="_s34">s3_4!$A$1</definedName>
    <definedName name="_s35">s3_5!$A$1</definedName>
    <definedName name="_s36">s3_6!$A$1</definedName>
    <definedName name="_s41">s4_1!$A$1</definedName>
    <definedName name="_s42">s4_2!$A$1</definedName>
    <definedName name="_s51">s5_1!$A$1</definedName>
    <definedName name="_s52">s5_2!$A$1</definedName>
    <definedName name="_s53">s5_3!$A$1</definedName>
    <definedName name="_s54">s5_4!$A$1</definedName>
    <definedName name="ExterneDaten_1" localSheetId="9" hidden="1">s1_1!$A$2:$B$8</definedName>
    <definedName name="ExterneDaten_10" localSheetId="18" hidden="1">s3_4!$A$2:$B$7</definedName>
    <definedName name="ExterneDaten_11" localSheetId="19" hidden="1">s3_5!$A$2:$B$6</definedName>
    <definedName name="ExterneDaten_12" localSheetId="20" hidden="1">s3_6!$A$2:$B$5</definedName>
    <definedName name="ExterneDaten_13" localSheetId="21" hidden="1">s4_1!$A$2:$B$8</definedName>
    <definedName name="ExterneDaten_14" localSheetId="22" hidden="1">s4_2!$A$2:$B$9</definedName>
    <definedName name="ExterneDaten_15" localSheetId="23" hidden="1">s5_1!$A$2:$B$6</definedName>
    <definedName name="ExterneDaten_16" localSheetId="24" hidden="1">s5_2!$A$2:$B$5</definedName>
    <definedName name="ExterneDaten_17" localSheetId="25" hidden="1">s5_3!$A$2:$B$9</definedName>
    <definedName name="ExterneDaten_18" localSheetId="26" hidden="1">s5_4!$A$2:$B$7</definedName>
    <definedName name="ExterneDaten_19" localSheetId="27" hidden="1">'s1'!$A$2:$B$14</definedName>
    <definedName name="ExterneDaten_2" localSheetId="10" hidden="1">s1_2!$A$2:$B$5</definedName>
    <definedName name="ExterneDaten_20" localSheetId="28" hidden="1">'s2'!$A$2:$B$13</definedName>
    <definedName name="ExterneDaten_21" localSheetId="29" hidden="1">'s3'!$A$2:$B$32</definedName>
    <definedName name="ExterneDaten_22" localSheetId="30" hidden="1">'s4'!$A$2:$B$15</definedName>
    <definedName name="ExterneDaten_23" localSheetId="32" hidden="1">'s5'!$A$2:$B$21</definedName>
    <definedName name="ExterneDaten_24" localSheetId="7" hidden="1">overview!$A$1:$E$86</definedName>
    <definedName name="ExterneDaten_3" localSheetId="11" hidden="1">s1_3!$A$2:$B$5</definedName>
    <definedName name="ExterneDaten_4" localSheetId="12" hidden="1">s2_1!$A$2:$B$5</definedName>
    <definedName name="ExterneDaten_5" localSheetId="13" hidden="1">s2_2!$A$2:$B$7</definedName>
    <definedName name="ExterneDaten_6" localSheetId="14" hidden="1">s2_3!$A$2:$B$6</definedName>
    <definedName name="ExterneDaten_7" localSheetId="15" hidden="1">s3_1!$A$2:$B$7</definedName>
    <definedName name="ExterneDaten_8" localSheetId="16" hidden="1">s3_2!$A$2:$B$10</definedName>
    <definedName name="ExterneDaten_9" localSheetId="17" hidden="1">s3_3!$A$2:$B$7</definedName>
    <definedName name="sub_1_1">s1_1!$A$12</definedName>
    <definedName name="sub_1_2">s1_1!$A$43</definedName>
    <definedName name="sub_1_3">s1_1!$A$74</definedName>
    <definedName name="sub_2_1">s1_1!$A$105</definedName>
    <definedName name="sub_2_2">s1_1!$A$136</definedName>
    <definedName name="sub_2_3">s1_1!$A$165</definedName>
    <definedName name="sub1_1">s1_1!$A$25</definedName>
    <definedName name="toc_charts">visuals!$A$2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 i="44" l="1"/>
  <c r="M2" i="43"/>
  <c r="M2" i="42"/>
  <c r="M2" i="41"/>
  <c r="M2" i="40"/>
  <c r="O2" i="11"/>
  <c r="O2" i="23"/>
  <c r="O2" i="24"/>
  <c r="O2" i="25"/>
  <c r="O2" i="26"/>
  <c r="O2" i="27"/>
  <c r="O2" i="28"/>
  <c r="O2" i="29"/>
  <c r="O2" i="30"/>
  <c r="O2" i="31"/>
  <c r="O2" i="32"/>
  <c r="O2" i="33"/>
  <c r="O2" i="34"/>
  <c r="O2" i="35"/>
  <c r="O2" i="36"/>
  <c r="O2" i="37"/>
  <c r="O2" i="38"/>
  <c r="O2" i="39"/>
  <c r="D13" i="22"/>
  <c r="F102" i="3"/>
  <c r="F103" i="3"/>
  <c r="F104" i="3"/>
  <c r="F105" i="3"/>
  <c r="F106" i="3"/>
  <c r="F90" i="3"/>
  <c r="F91" i="3"/>
  <c r="F92" i="3"/>
  <c r="F85" i="3"/>
  <c r="F86" i="3"/>
  <c r="F87" i="3"/>
  <c r="F88" i="3"/>
  <c r="F77" i="3"/>
  <c r="F100" i="3"/>
  <c r="F99" i="3"/>
  <c r="F98" i="3"/>
  <c r="F94" i="3"/>
  <c r="F95" i="3"/>
  <c r="F96" i="3"/>
  <c r="F97" i="3"/>
  <c r="E106" i="3"/>
  <c r="E105" i="3"/>
  <c r="E104" i="3"/>
  <c r="E103" i="3"/>
  <c r="E102" i="3"/>
  <c r="E100" i="3"/>
  <c r="E99" i="3"/>
  <c r="E98" i="3"/>
  <c r="E97" i="3"/>
  <c r="E96" i="3"/>
  <c r="E95" i="3"/>
  <c r="E94" i="3"/>
  <c r="E92" i="3"/>
  <c r="E91" i="3"/>
  <c r="E90" i="3"/>
  <c r="E88" i="3"/>
  <c r="E87" i="3"/>
  <c r="E86" i="3"/>
  <c r="E85" i="3"/>
  <c r="D106" i="3"/>
  <c r="D105" i="3"/>
  <c r="D104" i="3"/>
  <c r="D103" i="3"/>
  <c r="D102" i="3"/>
  <c r="D100" i="3"/>
  <c r="D99" i="3"/>
  <c r="D98" i="3"/>
  <c r="D97" i="3"/>
  <c r="D96" i="3"/>
  <c r="D95" i="3"/>
  <c r="D94" i="3"/>
  <c r="D92" i="3"/>
  <c r="D91" i="3"/>
  <c r="D90" i="3"/>
  <c r="D88" i="3"/>
  <c r="D87" i="3"/>
  <c r="D86" i="3"/>
  <c r="D85" i="3"/>
  <c r="D83" i="3"/>
  <c r="D82" i="3"/>
  <c r="D81" i="3"/>
  <c r="D80" i="3"/>
  <c r="D79" i="3"/>
  <c r="D78" i="3"/>
  <c r="D77" i="3"/>
  <c r="D75" i="3"/>
  <c r="D74" i="3"/>
  <c r="D73" i="3"/>
  <c r="D72" i="3"/>
  <c r="D71" i="3"/>
  <c r="C106" i="3"/>
  <c r="C105" i="3"/>
  <c r="C104" i="3"/>
  <c r="C103" i="3"/>
  <c r="C102" i="3"/>
  <c r="C100" i="3"/>
  <c r="C99" i="3"/>
  <c r="C98" i="3"/>
  <c r="C97" i="3"/>
  <c r="C96" i="3"/>
  <c r="C95" i="3"/>
  <c r="C94" i="3"/>
  <c r="C92" i="3"/>
  <c r="C91" i="3"/>
  <c r="C90" i="3"/>
  <c r="C88" i="3"/>
  <c r="C87" i="3"/>
  <c r="C86" i="3"/>
  <c r="A102" i="3"/>
  <c r="A103" i="3"/>
  <c r="A104" i="3"/>
  <c r="A105" i="3"/>
  <c r="A106" i="3"/>
  <c r="A107" i="3"/>
  <c r="B103" i="3"/>
  <c r="B104" i="3"/>
  <c r="B105" i="3"/>
  <c r="B106" i="3"/>
  <c r="B107" i="3"/>
  <c r="B102" i="3"/>
  <c r="B95" i="3"/>
  <c r="B96" i="3"/>
  <c r="B97" i="3"/>
  <c r="B98" i="3"/>
  <c r="B99" i="3"/>
  <c r="B100" i="3"/>
  <c r="B101" i="3"/>
  <c r="B94" i="3"/>
  <c r="A89" i="3"/>
  <c r="B89" i="3"/>
  <c r="B93" i="3"/>
  <c r="B91" i="3"/>
  <c r="B92" i="3"/>
  <c r="B90" i="3"/>
  <c r="B86" i="3"/>
  <c r="B87" i="3"/>
  <c r="B88" i="3"/>
  <c r="A86" i="3"/>
  <c r="A87" i="3"/>
  <c r="A88" i="3"/>
  <c r="A90" i="3"/>
  <c r="A91" i="3"/>
  <c r="A92" i="3"/>
  <c r="A93" i="3"/>
  <c r="A94" i="3"/>
  <c r="A95" i="3"/>
  <c r="A96" i="3"/>
  <c r="A97" i="3"/>
  <c r="A98" i="3"/>
  <c r="A99" i="3"/>
  <c r="A100" i="3"/>
  <c r="A101" i="3"/>
  <c r="A85" i="3"/>
  <c r="A84" i="3"/>
  <c r="B84" i="3"/>
  <c r="B85" i="3"/>
  <c r="C85" i="3"/>
  <c r="F83" i="3"/>
  <c r="F82" i="3"/>
  <c r="F81" i="3"/>
  <c r="F80" i="3"/>
  <c r="F79" i="3"/>
  <c r="F78" i="3"/>
  <c r="F75" i="3"/>
  <c r="F74" i="3"/>
  <c r="F73" i="3"/>
  <c r="F72" i="3"/>
  <c r="F71" i="3"/>
  <c r="E83" i="3"/>
  <c r="E82" i="3"/>
  <c r="E81" i="3"/>
  <c r="E80" i="3"/>
  <c r="E79" i="3"/>
  <c r="E78" i="3"/>
  <c r="E77" i="3"/>
  <c r="E75" i="3"/>
  <c r="C83" i="3"/>
  <c r="C82" i="3"/>
  <c r="C81" i="3"/>
  <c r="C80" i="3"/>
  <c r="C79" i="3"/>
  <c r="C78" i="3"/>
  <c r="C77" i="3"/>
  <c r="C74" i="3"/>
  <c r="C73" i="3"/>
  <c r="C72" i="3"/>
  <c r="C71" i="3"/>
  <c r="C70" i="3"/>
  <c r="C75" i="3"/>
  <c r="E74" i="3"/>
  <c r="E73" i="3"/>
  <c r="E72" i="3"/>
  <c r="E71" i="3"/>
  <c r="E70" i="3"/>
  <c r="B76" i="3"/>
  <c r="A76" i="3"/>
  <c r="B78" i="3"/>
  <c r="B79" i="3"/>
  <c r="B80" i="3"/>
  <c r="B81" i="3"/>
  <c r="B82" i="3"/>
  <c r="B83" i="3"/>
  <c r="B77" i="3"/>
  <c r="B71" i="3"/>
  <c r="B72" i="3"/>
  <c r="B73" i="3"/>
  <c r="B74" i="3"/>
  <c r="B75" i="3"/>
  <c r="F70" i="3"/>
  <c r="D70" i="3"/>
  <c r="B70" i="3"/>
  <c r="B34" i="3"/>
  <c r="A71" i="3"/>
  <c r="A72" i="3"/>
  <c r="A73" i="3"/>
  <c r="A74" i="3"/>
  <c r="A75" i="3"/>
  <c r="A77" i="3"/>
  <c r="A78" i="3"/>
  <c r="A79" i="3"/>
  <c r="A80" i="3"/>
  <c r="A81" i="3"/>
  <c r="A82" i="3"/>
  <c r="A83" i="3"/>
  <c r="A70" i="3"/>
  <c r="B69" i="3"/>
  <c r="A69" i="3"/>
  <c r="F68" i="3"/>
  <c r="F67" i="3"/>
  <c r="F66" i="3"/>
  <c r="F64" i="3"/>
  <c r="F63" i="3"/>
  <c r="F62" i="3"/>
  <c r="F61" i="3"/>
  <c r="F59" i="3"/>
  <c r="F58" i="3"/>
  <c r="F57" i="3"/>
  <c r="F56" i="3"/>
  <c r="F55" i="3"/>
  <c r="F53" i="3"/>
  <c r="F52" i="3"/>
  <c r="F51" i="3"/>
  <c r="F50" i="3"/>
  <c r="F49" i="3"/>
  <c r="F47" i="3"/>
  <c r="F46" i="3"/>
  <c r="F45" i="3"/>
  <c r="F44" i="3"/>
  <c r="F43" i="3"/>
  <c r="F42" i="3"/>
  <c r="F41" i="3"/>
  <c r="F40" i="3"/>
  <c r="F38" i="3"/>
  <c r="F37" i="3"/>
  <c r="F36" i="3"/>
  <c r="F35" i="3"/>
  <c r="F34" i="3"/>
  <c r="D68" i="3"/>
  <c r="D67" i="3"/>
  <c r="D66" i="3"/>
  <c r="D64" i="3"/>
  <c r="D63" i="3"/>
  <c r="D62" i="3"/>
  <c r="D61" i="3"/>
  <c r="D59" i="3"/>
  <c r="D58" i="3"/>
  <c r="D57" i="3"/>
  <c r="D56" i="3"/>
  <c r="D55" i="3"/>
  <c r="D53" i="3"/>
  <c r="D52" i="3"/>
  <c r="D51" i="3"/>
  <c r="D50" i="3"/>
  <c r="E68" i="3"/>
  <c r="E67" i="3"/>
  <c r="E66" i="3"/>
  <c r="E64" i="3"/>
  <c r="E63" i="3"/>
  <c r="E62" i="3"/>
  <c r="E61" i="3"/>
  <c r="E59" i="3"/>
  <c r="E58" i="3"/>
  <c r="E57" i="3"/>
  <c r="E56" i="3"/>
  <c r="E55" i="3"/>
  <c r="E53" i="3"/>
  <c r="E52" i="3"/>
  <c r="E51" i="3"/>
  <c r="E50" i="3"/>
  <c r="E49" i="3"/>
  <c r="E47" i="3"/>
  <c r="E46" i="3"/>
  <c r="E45" i="3"/>
  <c r="E44" i="3"/>
  <c r="E43" i="3"/>
  <c r="E42" i="3"/>
  <c r="E41" i="3"/>
  <c r="E40" i="3"/>
  <c r="E38" i="3"/>
  <c r="E37" i="3"/>
  <c r="E36" i="3"/>
  <c r="E35" i="3"/>
  <c r="E34" i="3"/>
  <c r="G89" i="22"/>
  <c r="F89" i="22"/>
  <c r="D89" i="22"/>
  <c r="G85" i="22"/>
  <c r="F85" i="22"/>
  <c r="D85" i="22"/>
  <c r="G81" i="22"/>
  <c r="F81" i="22"/>
  <c r="D81" i="22"/>
  <c r="G77" i="22"/>
  <c r="F77" i="22"/>
  <c r="D77" i="22"/>
  <c r="G73" i="22"/>
  <c r="F73" i="22"/>
  <c r="D73" i="22"/>
  <c r="G65" i="22"/>
  <c r="F65" i="22"/>
  <c r="D65" i="22"/>
  <c r="G61" i="22"/>
  <c r="F61" i="22"/>
  <c r="D61" i="22"/>
  <c r="G57" i="22"/>
  <c r="F57" i="22"/>
  <c r="D57" i="22"/>
  <c r="G53" i="22"/>
  <c r="F53" i="22"/>
  <c r="D53" i="22"/>
  <c r="G49" i="22"/>
  <c r="F49" i="22"/>
  <c r="D49" i="22"/>
  <c r="G45" i="22"/>
  <c r="F45" i="22"/>
  <c r="D45" i="22"/>
  <c r="G41" i="22"/>
  <c r="F41" i="22"/>
  <c r="D41" i="22"/>
  <c r="G33" i="22"/>
  <c r="F33" i="22"/>
  <c r="D33" i="22"/>
  <c r="G29" i="22"/>
  <c r="F29" i="22"/>
  <c r="D29" i="22"/>
  <c r="G25" i="22"/>
  <c r="F25" i="22"/>
  <c r="D25" i="22"/>
  <c r="G17" i="22"/>
  <c r="F17" i="22"/>
  <c r="D17" i="22"/>
  <c r="G13" i="22"/>
  <c r="F13" i="22"/>
  <c r="G9" i="22"/>
  <c r="F9" i="22"/>
  <c r="D9" i="22"/>
  <c r="G5" i="22"/>
  <c r="F5" i="22"/>
  <c r="D5" i="22"/>
  <c r="G57" i="21"/>
  <c r="F57" i="21"/>
  <c r="D57" i="21"/>
  <c r="G53" i="21"/>
  <c r="F53" i="21"/>
  <c r="D53" i="21"/>
  <c r="G49" i="21"/>
  <c r="F49" i="21"/>
  <c r="D49" i="21"/>
  <c r="G45" i="21"/>
  <c r="F45" i="21"/>
  <c r="D45" i="21"/>
  <c r="G41" i="21"/>
  <c r="F41" i="21"/>
  <c r="D41" i="21"/>
  <c r="G37" i="21"/>
  <c r="F37" i="21"/>
  <c r="D37" i="21"/>
  <c r="G33" i="21"/>
  <c r="F33" i="21"/>
  <c r="D33" i="21"/>
  <c r="G25" i="21"/>
  <c r="F25" i="21"/>
  <c r="D25" i="21"/>
  <c r="G21" i="21"/>
  <c r="F21" i="21"/>
  <c r="D21" i="21"/>
  <c r="G17" i="21"/>
  <c r="F17" i="21"/>
  <c r="D17" i="21"/>
  <c r="G13" i="21"/>
  <c r="F13" i="21"/>
  <c r="D13" i="21"/>
  <c r="G9" i="21"/>
  <c r="F9" i="21"/>
  <c r="D9" i="21"/>
  <c r="G5" i="21"/>
  <c r="F5" i="21"/>
  <c r="D5" i="21"/>
  <c r="D49" i="3"/>
  <c r="D47" i="3"/>
  <c r="D46" i="3"/>
  <c r="D45" i="3"/>
  <c r="D44" i="3"/>
  <c r="D43" i="3"/>
  <c r="D42" i="3"/>
  <c r="D41" i="3"/>
  <c r="D40" i="3"/>
  <c r="D38" i="3"/>
  <c r="D37" i="3"/>
  <c r="D36" i="3"/>
  <c r="D35" i="3"/>
  <c r="D34" i="3"/>
  <c r="C68" i="3"/>
  <c r="B67" i="3"/>
  <c r="B68" i="3"/>
  <c r="B66" i="3"/>
  <c r="B62" i="3"/>
  <c r="B63" i="3"/>
  <c r="B64" i="3"/>
  <c r="B65" i="3"/>
  <c r="B61" i="3"/>
  <c r="B56" i="3"/>
  <c r="B57" i="3"/>
  <c r="B58" i="3"/>
  <c r="B59" i="3"/>
  <c r="B60" i="3"/>
  <c r="B55" i="3"/>
  <c r="B50" i="3"/>
  <c r="B51" i="3"/>
  <c r="B52" i="3"/>
  <c r="B53" i="3"/>
  <c r="B54" i="3"/>
  <c r="B49" i="3"/>
  <c r="B41" i="3"/>
  <c r="B42" i="3"/>
  <c r="B43" i="3"/>
  <c r="B44" i="3"/>
  <c r="B45" i="3"/>
  <c r="B46" i="3"/>
  <c r="B47" i="3"/>
  <c r="B48" i="3"/>
  <c r="B40" i="3"/>
  <c r="B36" i="3"/>
  <c r="B37" i="3"/>
  <c r="B38" i="3"/>
  <c r="B39" i="3"/>
  <c r="B35"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34" i="3"/>
  <c r="C67" i="3"/>
  <c r="C66" i="3"/>
  <c r="C64" i="3"/>
  <c r="C63" i="3"/>
  <c r="C62" i="3"/>
  <c r="C61" i="3"/>
  <c r="C59" i="3"/>
  <c r="C58" i="3"/>
  <c r="C57" i="3"/>
  <c r="C56" i="3"/>
  <c r="C55" i="3"/>
  <c r="C53" i="3"/>
  <c r="C52" i="3"/>
  <c r="C51" i="3"/>
  <c r="C50" i="3"/>
  <c r="C49" i="3"/>
  <c r="C47" i="3"/>
  <c r="C46" i="3"/>
  <c r="C45" i="3"/>
  <c r="C44" i="3"/>
  <c r="C43" i="3"/>
  <c r="C42" i="3"/>
  <c r="C41" i="3"/>
  <c r="C40" i="3"/>
  <c r="C38" i="3"/>
  <c r="C37" i="3"/>
  <c r="C36" i="3"/>
  <c r="C35" i="3"/>
  <c r="C34" i="3"/>
  <c r="G141" i="18"/>
  <c r="F141" i="18"/>
  <c r="D141" i="18"/>
  <c r="G137" i="18"/>
  <c r="F137" i="18"/>
  <c r="D137" i="18"/>
  <c r="G133" i="18"/>
  <c r="F133" i="18"/>
  <c r="D133" i="18"/>
  <c r="G125" i="18"/>
  <c r="F125" i="18"/>
  <c r="D125" i="18"/>
  <c r="G121" i="18"/>
  <c r="F121" i="18"/>
  <c r="D121" i="18"/>
  <c r="G117" i="18"/>
  <c r="F117" i="18"/>
  <c r="D117" i="18"/>
  <c r="G113" i="18"/>
  <c r="F113" i="18"/>
  <c r="D113" i="18"/>
  <c r="G105" i="18"/>
  <c r="G101" i="18"/>
  <c r="G97" i="18"/>
  <c r="G93" i="18"/>
  <c r="G89" i="18"/>
  <c r="F105" i="18"/>
  <c r="F101" i="18"/>
  <c r="F97" i="18"/>
  <c r="F93" i="18"/>
  <c r="F89" i="18"/>
  <c r="F81" i="18"/>
  <c r="F77" i="18"/>
  <c r="F73" i="18"/>
  <c r="F69" i="18"/>
  <c r="F65" i="18"/>
  <c r="F57" i="18"/>
  <c r="F53" i="18"/>
  <c r="F49" i="18"/>
  <c r="D105" i="18"/>
  <c r="D101" i="18"/>
  <c r="D97" i="18"/>
  <c r="D93" i="18"/>
  <c r="D89" i="18"/>
  <c r="D81" i="18"/>
  <c r="D77" i="18"/>
  <c r="D73" i="18"/>
  <c r="D69" i="18"/>
  <c r="D65" i="18"/>
  <c r="D57" i="18"/>
  <c r="D53" i="18"/>
  <c r="D49" i="18"/>
  <c r="D45" i="18"/>
  <c r="D41" i="18"/>
  <c r="D37" i="18"/>
  <c r="D33" i="18"/>
  <c r="D21" i="18"/>
  <c r="G81" i="18"/>
  <c r="G77" i="18"/>
  <c r="G73" i="18"/>
  <c r="G69" i="18"/>
  <c r="G65" i="18"/>
  <c r="G57" i="18"/>
  <c r="G53" i="18"/>
  <c r="G49" i="18"/>
  <c r="F17" i="18"/>
  <c r="D17" i="18"/>
  <c r="G45" i="18"/>
  <c r="F45" i="18"/>
  <c r="G41" i="18"/>
  <c r="F41" i="18"/>
  <c r="G37" i="18"/>
  <c r="F37" i="18"/>
  <c r="G33" i="18"/>
  <c r="F33" i="18"/>
  <c r="G29" i="18"/>
  <c r="F29" i="18"/>
  <c r="D29" i="18"/>
  <c r="G21" i="18"/>
  <c r="F21" i="18"/>
  <c r="G17" i="18"/>
  <c r="G13" i="18"/>
  <c r="F13" i="18"/>
  <c r="D13" i="18"/>
  <c r="G9" i="18"/>
  <c r="F9" i="18"/>
  <c r="D9" i="18"/>
  <c r="G5" i="18"/>
  <c r="F5" i="18"/>
  <c r="D5" i="18"/>
  <c r="F32" i="3"/>
  <c r="F31" i="3"/>
  <c r="F30" i="3"/>
  <c r="F29" i="3"/>
  <c r="E32" i="3"/>
  <c r="E31" i="3"/>
  <c r="E30" i="3"/>
  <c r="E29" i="3"/>
  <c r="F27" i="3"/>
  <c r="F26" i="3"/>
  <c r="F25" i="3"/>
  <c r="F24" i="3"/>
  <c r="F23" i="3"/>
  <c r="E27" i="3"/>
  <c r="E26" i="3"/>
  <c r="E25" i="3"/>
  <c r="E24" i="3"/>
  <c r="E23" i="3"/>
  <c r="F21" i="3"/>
  <c r="F20" i="3"/>
  <c r="E21" i="3"/>
  <c r="E20" i="3"/>
  <c r="F18" i="3"/>
  <c r="F17" i="3"/>
  <c r="F16" i="3"/>
  <c r="E18" i="3"/>
  <c r="E17" i="3"/>
  <c r="E16" i="3"/>
  <c r="F14" i="3"/>
  <c r="F13" i="3"/>
  <c r="F12" i="3"/>
  <c r="F4" i="3"/>
  <c r="E14" i="3"/>
  <c r="E13" i="3"/>
  <c r="E12" i="3"/>
  <c r="D32" i="3"/>
  <c r="D31" i="3"/>
  <c r="D30" i="3"/>
  <c r="D29" i="3"/>
  <c r="D27" i="3"/>
  <c r="D26" i="3"/>
  <c r="D25" i="3"/>
  <c r="D24" i="3"/>
  <c r="D23" i="3"/>
  <c r="D21" i="3"/>
  <c r="D20" i="3"/>
  <c r="D18" i="3"/>
  <c r="D17" i="3"/>
  <c r="D16" i="3"/>
  <c r="D14" i="3"/>
  <c r="D13" i="3"/>
  <c r="D12" i="3"/>
  <c r="A33" i="3"/>
  <c r="B33" i="3"/>
  <c r="A19" i="3"/>
  <c r="A22" i="3"/>
  <c r="A23" i="3"/>
  <c r="A24" i="3"/>
  <c r="A25" i="3"/>
  <c r="A26" i="3"/>
  <c r="A27" i="3"/>
  <c r="A28" i="3"/>
  <c r="A29" i="3"/>
  <c r="A30" i="3"/>
  <c r="A31" i="3"/>
  <c r="A32" i="3"/>
  <c r="B28" i="3"/>
  <c r="B22" i="3"/>
  <c r="B19" i="3"/>
  <c r="B15" i="3"/>
  <c r="A15" i="3"/>
  <c r="B30" i="3"/>
  <c r="B31" i="3"/>
  <c r="B32" i="3"/>
  <c r="C32" i="3"/>
  <c r="C31" i="3"/>
  <c r="C30" i="3"/>
  <c r="C29" i="3"/>
  <c r="B29" i="3"/>
  <c r="B24" i="3"/>
  <c r="B25" i="3"/>
  <c r="B26" i="3"/>
  <c r="B27" i="3"/>
  <c r="B23" i="3"/>
  <c r="C27" i="3"/>
  <c r="C26" i="3"/>
  <c r="C25" i="3"/>
  <c r="C24" i="3"/>
  <c r="C23" i="3"/>
  <c r="B21" i="3"/>
  <c r="C21" i="3"/>
  <c r="C20" i="3"/>
  <c r="B20" i="3"/>
  <c r="A21" i="3"/>
  <c r="A20" i="3"/>
  <c r="B17" i="3"/>
  <c r="B18" i="3"/>
  <c r="C18" i="3"/>
  <c r="C17" i="3"/>
  <c r="C16" i="3"/>
  <c r="B16" i="3"/>
  <c r="B13" i="3"/>
  <c r="B14" i="3"/>
  <c r="C14" i="3"/>
  <c r="C13" i="3"/>
  <c r="C12" i="3"/>
  <c r="A12" i="3"/>
  <c r="A13" i="3"/>
  <c r="A14" i="3"/>
  <c r="A16" i="3"/>
  <c r="A17" i="3"/>
  <c r="A18" i="3"/>
  <c r="B12" i="3"/>
  <c r="D10" i="3"/>
  <c r="D9" i="3"/>
  <c r="D7" i="3"/>
  <c r="D6" i="3"/>
  <c r="D5" i="3"/>
  <c r="D4" i="3"/>
  <c r="C4" i="3"/>
  <c r="D8" i="3"/>
  <c r="C10" i="3"/>
  <c r="C9" i="3"/>
  <c r="C8" i="3"/>
  <c r="C7" i="3"/>
  <c r="C6" i="3"/>
  <c r="C5" i="3"/>
  <c r="A5" i="3"/>
  <c r="A6" i="3"/>
  <c r="A7" i="3"/>
  <c r="A8" i="3"/>
  <c r="A9" i="3"/>
  <c r="A10" i="3"/>
  <c r="A11" i="3"/>
  <c r="A4" i="3"/>
  <c r="B5" i="3"/>
  <c r="B6" i="3"/>
  <c r="B7" i="3"/>
  <c r="B8" i="3"/>
  <c r="B9" i="3"/>
  <c r="B10" i="3"/>
  <c r="B11" i="3"/>
  <c r="B4" i="3"/>
  <c r="G37" i="1"/>
  <c r="G41" i="1"/>
  <c r="G45" i="1"/>
  <c r="G53" i="1"/>
  <c r="G57" i="1"/>
  <c r="G61" i="1"/>
  <c r="G53" i="8"/>
  <c r="G49" i="8"/>
  <c r="G45" i="8"/>
  <c r="G41" i="8"/>
  <c r="G33" i="8"/>
  <c r="G29" i="8"/>
  <c r="G25" i="8"/>
  <c r="G21" i="8"/>
  <c r="G17" i="8"/>
  <c r="G9" i="8"/>
  <c r="D33" i="8"/>
  <c r="D29" i="8"/>
  <c r="D9" i="8"/>
  <c r="F9" i="8"/>
  <c r="F33" i="8"/>
  <c r="F29" i="8"/>
  <c r="F53" i="8"/>
  <c r="D53" i="8"/>
  <c r="F49" i="8"/>
  <c r="D49" i="8"/>
  <c r="F45" i="8"/>
  <c r="D45" i="8"/>
  <c r="F41" i="8"/>
  <c r="D41" i="8"/>
  <c r="F25" i="8"/>
  <c r="D25" i="8"/>
  <c r="F21" i="8"/>
  <c r="D21" i="8"/>
  <c r="F17" i="8"/>
  <c r="D17" i="8"/>
  <c r="G5" i="8"/>
  <c r="F5" i="8"/>
  <c r="D5" i="8"/>
  <c r="F61" i="1"/>
  <c r="F57" i="1"/>
  <c r="F53" i="1"/>
  <c r="F45" i="1"/>
  <c r="F41" i="1"/>
  <c r="F37" i="1"/>
  <c r="D61" i="1"/>
  <c r="D57" i="1"/>
  <c r="D53" i="1"/>
  <c r="D45" i="1"/>
  <c r="D41" i="1"/>
  <c r="D37" i="1"/>
  <c r="E5" i="3"/>
  <c r="F10" i="3"/>
  <c r="F9" i="3"/>
  <c r="F8" i="3"/>
  <c r="F7" i="3"/>
  <c r="F6" i="3"/>
  <c r="F5" i="3"/>
  <c r="E10" i="3"/>
  <c r="E9" i="3"/>
  <c r="E8" i="3"/>
  <c r="G29" i="1"/>
  <c r="F29" i="1"/>
  <c r="D29" i="1"/>
  <c r="F25" i="1"/>
  <c r="D25" i="1"/>
  <c r="G25" i="1"/>
  <c r="G21" i="1"/>
  <c r="F21" i="1"/>
  <c r="D21" i="1"/>
  <c r="E7" i="3"/>
  <c r="E6" i="3"/>
  <c r="E4" i="3"/>
  <c r="G17" i="1"/>
  <c r="G13" i="1"/>
  <c r="G9" i="1"/>
  <c r="G5" i="1"/>
  <c r="F17" i="1"/>
  <c r="D17" i="1"/>
  <c r="D13" i="1"/>
  <c r="D9" i="1"/>
  <c r="F13" i="1"/>
  <c r="F9" i="1"/>
  <c r="F5" i="1"/>
  <c r="D5" i="1"/>
  <c r="F15" i="3" l="1"/>
  <c r="F33" i="3"/>
  <c r="F107" i="3"/>
  <c r="F101" i="3"/>
  <c r="F93" i="3"/>
  <c r="F89" i="3"/>
  <c r="F84" i="3"/>
  <c r="F69" i="3"/>
  <c r="F65" i="3"/>
  <c r="F60" i="3"/>
  <c r="F76" i="3"/>
  <c r="F54" i="3"/>
  <c r="F48" i="3"/>
  <c r="F39" i="3"/>
  <c r="F28" i="3"/>
  <c r="F22" i="3"/>
  <c r="F19" i="3"/>
  <c r="F11"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B0FCCD8-EA25-4B40-AC4B-5F4DC725E826}" keepAlive="1" interval="2" name="Abfrage - overview" description="Verbindung mit der Abfrage 'overview' in der Arbeitsmappe." type="5" refreshedVersion="7" background="1" refreshOnLoad="1" saveData="1">
    <dbPr connection="Provider=Microsoft.Mashup.OleDb.1;Data Source=$Workbook$;Location=overview;Extended Properties=&quot;&quot;" command="SELECT * FROM [overview]"/>
  </connection>
  <connection id="2" xr16:uid="{00000000-0015-0000-FFFF-FFFF00000000}" keepAlive="1" interval="2" name="Abfrage - s1" description="Verbindung mit der Abfrage 's1' in der Arbeitsmappe." type="5" refreshedVersion="7" background="1" refreshOnLoad="1" saveData="1">
    <dbPr connection="Provider=Microsoft.Mashup.OleDb.1;Data Source=$Workbook$;Location=s1;Extended Properties=&quot;&quot;" command="SELECT * FROM [s1]"/>
  </connection>
  <connection id="3" xr16:uid="{00000000-0015-0000-FFFF-FFFF01000000}" keepAlive="1" interval="2" name="Abfrage - s1_1" description="Verbindung mit der Abfrage 's1_1' in der Arbeitsmappe." type="5" refreshedVersion="7" background="1" refreshOnLoad="1" saveData="1">
    <dbPr connection="Provider=Microsoft.Mashup.OleDb.1;Data Source=$Workbook$;Location=s1_1;Extended Properties=&quot;&quot;" command="SELECT * FROM [s1_1]"/>
  </connection>
  <connection id="4" xr16:uid="{00000000-0015-0000-FFFF-FFFF02000000}" keepAlive="1" interval="2" name="Abfrage - s1_2" description="Verbindung mit der Abfrage 's1_2' in der Arbeitsmappe." type="5" refreshedVersion="7" background="1" refreshOnLoad="1" saveData="1">
    <dbPr connection="Provider=Microsoft.Mashup.OleDb.1;Data Source=$Workbook$;Location=s1_2;Extended Properties=&quot;&quot;" command="SELECT * FROM [s1_2]"/>
  </connection>
  <connection id="5" xr16:uid="{00000000-0015-0000-FFFF-FFFF03000000}" keepAlive="1" interval="2" name="Abfrage - s1_3" description="Verbindung mit der Abfrage 's1_3' in der Arbeitsmappe." type="5" refreshedVersion="7" background="1" refreshOnLoad="1" saveData="1">
    <dbPr connection="Provider=Microsoft.Mashup.OleDb.1;Data Source=$Workbook$;Location=s1_3;Extended Properties=&quot;&quot;" command="SELECT * FROM [s1_3]"/>
  </connection>
  <connection id="6" xr16:uid="{00000000-0015-0000-FFFF-FFFF04000000}" keepAlive="1" interval="2" name="Abfrage - s2" description="Verbindung mit der Abfrage 's2' in der Arbeitsmappe." type="5" refreshedVersion="7" background="1" refreshOnLoad="1" saveData="1">
    <dbPr connection="Provider=Microsoft.Mashup.OleDb.1;Data Source=$Workbook$;Location=s2;Extended Properties=&quot;&quot;" command="SELECT * FROM [s2]"/>
  </connection>
  <connection id="7" xr16:uid="{00000000-0015-0000-FFFF-FFFF05000000}" keepAlive="1" interval="2" name="Abfrage - s2_1" description="Verbindung mit der Abfrage 's2_1' in der Arbeitsmappe." type="5" refreshedVersion="7" background="1" refreshOnLoad="1" saveData="1">
    <dbPr connection="Provider=Microsoft.Mashup.OleDb.1;Data Source=$Workbook$;Location=s2_1;Extended Properties=&quot;&quot;" command="SELECT * FROM [s2_1]"/>
  </connection>
  <connection id="8" xr16:uid="{00000000-0015-0000-FFFF-FFFF06000000}" keepAlive="1" interval="2" name="Abfrage - s2_2" description="Verbindung mit der Abfrage 's2_2' in der Arbeitsmappe." type="5" refreshedVersion="7" background="1" refreshOnLoad="1" saveData="1">
    <dbPr connection="Provider=Microsoft.Mashup.OleDb.1;Data Source=$Workbook$;Location=s2_2;Extended Properties=&quot;&quot;" command="SELECT * FROM [s2_2]"/>
  </connection>
  <connection id="9" xr16:uid="{00000000-0015-0000-FFFF-FFFF07000000}" keepAlive="1" interval="2" name="Abfrage - s2_3" description="Verbindung mit der Abfrage 's2_3' in der Arbeitsmappe." type="5" refreshedVersion="7" background="1" refreshOnLoad="1" saveData="1">
    <dbPr connection="Provider=Microsoft.Mashup.OleDb.1;Data Source=$Workbook$;Location=s2_3;Extended Properties=&quot;&quot;" command="SELECT * FROM [s2_3]"/>
  </connection>
  <connection id="10" xr16:uid="{00000000-0015-0000-FFFF-FFFF08000000}" keepAlive="1" interval="2" name="Abfrage - s3" description="Verbindung mit der Abfrage 's3' in der Arbeitsmappe." type="5" refreshedVersion="7" background="1" refreshOnLoad="1" saveData="1">
    <dbPr connection="Provider=Microsoft.Mashup.OleDb.1;Data Source=$Workbook$;Location=s3;Extended Properties=&quot;&quot;" command="SELECT * FROM [s3]"/>
  </connection>
  <connection id="11" xr16:uid="{00000000-0015-0000-FFFF-FFFF09000000}" keepAlive="1" interval="2" name="Abfrage - s3_1" description="Verbindung mit der Abfrage 's3_1' in der Arbeitsmappe." type="5" refreshedVersion="7" background="1" refreshOnLoad="1" saveData="1">
    <dbPr connection="Provider=Microsoft.Mashup.OleDb.1;Data Source=$Workbook$;Location=s3_1;Extended Properties=&quot;&quot;" command="SELECT * FROM [s3_1]"/>
  </connection>
  <connection id="12" xr16:uid="{00000000-0015-0000-FFFF-FFFF0A000000}" keepAlive="1" interval="2" name="Abfrage - s3_2" description="Verbindung mit der Abfrage 's3_2' in der Arbeitsmappe." type="5" refreshedVersion="7" background="1" refreshOnLoad="1" saveData="1">
    <dbPr connection="Provider=Microsoft.Mashup.OleDb.1;Data Source=$Workbook$;Location=s3_2;Extended Properties=&quot;&quot;" command="SELECT * FROM [s3_2]"/>
  </connection>
  <connection id="13" xr16:uid="{00000000-0015-0000-FFFF-FFFF0B000000}" keepAlive="1" interval="2" name="Abfrage - s3_3" description="Verbindung mit der Abfrage 's3_3' in der Arbeitsmappe." type="5" refreshedVersion="7" background="1" refreshOnLoad="1" saveData="1">
    <dbPr connection="Provider=Microsoft.Mashup.OleDb.1;Data Source=$Workbook$;Location=s3_3;Extended Properties=&quot;&quot;" command="SELECT * FROM [s3_3]"/>
  </connection>
  <connection id="14" xr16:uid="{00000000-0015-0000-FFFF-FFFF0C000000}" keepAlive="1" interval="2" name="Abfrage - s3_4" description="Verbindung mit der Abfrage 's3_4' in der Arbeitsmappe." type="5" refreshedVersion="7" background="1" refreshOnLoad="1" saveData="1">
    <dbPr connection="Provider=Microsoft.Mashup.OleDb.1;Data Source=$Workbook$;Location=s3_4;Extended Properties=&quot;&quot;" command="SELECT * FROM [s3_4]"/>
  </connection>
  <connection id="15" xr16:uid="{00000000-0015-0000-FFFF-FFFF0D000000}" keepAlive="1" interval="2" name="Abfrage - s3_5" description="Verbindung mit der Abfrage 's3_5' in der Arbeitsmappe." type="5" refreshedVersion="7" background="1" refreshOnLoad="1" saveData="1">
    <dbPr connection="Provider=Microsoft.Mashup.OleDb.1;Data Source=$Workbook$;Location=s3_5;Extended Properties=&quot;&quot;" command="SELECT * FROM [s3_5]"/>
  </connection>
  <connection id="16" xr16:uid="{00000000-0015-0000-FFFF-FFFF0E000000}" keepAlive="1" interval="2" name="Abfrage - s3_6" description="Verbindung mit der Abfrage 's3_6' in der Arbeitsmappe." type="5" refreshedVersion="7" background="1" refreshOnLoad="1" saveData="1">
    <dbPr connection="Provider=Microsoft.Mashup.OleDb.1;Data Source=$Workbook$;Location=s3_6;Extended Properties=&quot;&quot;" command="SELECT * FROM [s3_6]"/>
  </connection>
  <connection id="17" xr16:uid="{00000000-0015-0000-FFFF-FFFF0F000000}" keepAlive="1" interval="2" name="Abfrage - s4" description="Verbindung mit der Abfrage 's4' in der Arbeitsmappe." type="5" refreshedVersion="7" background="1" refreshOnLoad="1" saveData="1">
    <dbPr connection="Provider=Microsoft.Mashup.OleDb.1;Data Source=$Workbook$;Location=s4;Extended Properties=&quot;&quot;" command="SELECT * FROM [s4]"/>
  </connection>
  <connection id="18" xr16:uid="{00000000-0015-0000-FFFF-FFFF10000000}" keepAlive="1" interval="2" name="Abfrage - s4_1" description="Verbindung mit der Abfrage 's4_1' in der Arbeitsmappe." type="5" refreshedVersion="7" background="1" refreshOnLoad="1" saveData="1">
    <dbPr connection="Provider=Microsoft.Mashup.OleDb.1;Data Source=$Workbook$;Location=s4_1;Extended Properties=&quot;&quot;" command="SELECT * FROM [s4_1]"/>
  </connection>
  <connection id="19" xr16:uid="{00000000-0015-0000-FFFF-FFFF11000000}" keepAlive="1" interval="2" name="Abfrage - s4_2" description="Verbindung mit der Abfrage 's4_2' in der Arbeitsmappe." type="5" refreshedVersion="7" background="1" refreshOnLoad="1" saveData="1">
    <dbPr connection="Provider=Microsoft.Mashup.OleDb.1;Data Source=$Workbook$;Location=s4_2;Extended Properties=&quot;&quot;" command="SELECT * FROM [s4_2]"/>
  </connection>
  <connection id="20" xr16:uid="{00000000-0015-0000-FFFF-FFFF12000000}" keepAlive="1" interval="2" name="Abfrage - s5" description="Verbindung mit der Abfrage 's5' in der Arbeitsmappe." type="5" refreshedVersion="7" background="1" refreshOnLoad="1" saveData="1">
    <dbPr connection="Provider=Microsoft.Mashup.OleDb.1;Data Source=$Workbook$;Location=s5;Extended Properties=&quot;&quot;" command="SELECT * FROM [s5]"/>
  </connection>
  <connection id="21" xr16:uid="{00000000-0015-0000-FFFF-FFFF13000000}" keepAlive="1" interval="2" name="Abfrage - s5_1" description="Verbindung mit der Abfrage 's5_1' in der Arbeitsmappe." type="5" refreshedVersion="7" background="1" refreshOnLoad="1" saveData="1">
    <dbPr connection="Provider=Microsoft.Mashup.OleDb.1;Data Source=$Workbook$;Location=s5_1;Extended Properties=&quot;&quot;" command="SELECT * FROM [s5_1]"/>
  </connection>
  <connection id="22" xr16:uid="{00000000-0015-0000-FFFF-FFFF14000000}" keepAlive="1" interval="2" name="Abfrage - s5_2" description="Verbindung mit der Abfrage 's5_2' in der Arbeitsmappe." type="5" refreshedVersion="7" background="1" refreshOnLoad="1" saveData="1">
    <dbPr connection="Provider=Microsoft.Mashup.OleDb.1;Data Source=$Workbook$;Location=s5_2;Extended Properties=&quot;&quot;" command="SELECT * FROM [s5_2]"/>
  </connection>
  <connection id="23" xr16:uid="{00000000-0015-0000-FFFF-FFFF15000000}" keepAlive="1" interval="2" name="Abfrage - s5_3" description="Verbindung mit der Abfrage 's5_3' in der Arbeitsmappe." type="5" refreshedVersion="7" background="1" refreshOnLoad="1" saveData="1">
    <dbPr connection="Provider=Microsoft.Mashup.OleDb.1;Data Source=$Workbook$;Location=s5_3;Extended Properties=&quot;&quot;" command="SELECT * FROM [s5_3]"/>
  </connection>
  <connection id="24" xr16:uid="{00000000-0015-0000-FFFF-FFFF16000000}" keepAlive="1" interval="2" name="Abfrage - s5_4" description="Verbindung mit der Abfrage 's5_4' in der Arbeitsmappe." type="5" refreshedVersion="7" background="1" refreshOnLoad="1" saveData="1">
    <dbPr connection="Provider=Microsoft.Mashup.OleDb.1;Data Source=$Workbook$;Location=s5_4;Extended Properties=&quot;&quot;" command="SELECT * FROM [s5_4]"/>
  </connection>
</connections>
</file>

<file path=xl/sharedStrings.xml><?xml version="1.0" encoding="utf-8"?>
<sst xmlns="http://schemas.openxmlformats.org/spreadsheetml/2006/main" count="1022" uniqueCount="389">
  <si>
    <t xml:space="preserve">Self-Assessment Tool for implementing the 2020 Standards for Health Promoting Hospitals and Health Services </t>
  </si>
  <si>
    <t>Standard 1: Demonstrating organizational commitment for HPH</t>
  </si>
  <si>
    <t>Substandard 1.1: Leadership</t>
  </si>
  <si>
    <t xml:space="preserve">1.1.1. </t>
  </si>
  <si>
    <t>Our organization implements the HPH vision as part of its overall organizational strategy.</t>
  </si>
  <si>
    <t xml:space="preserve">Organizational strategy documents explicitly showcase the connections to the HPH vision. </t>
  </si>
  <si>
    <t xml:space="preserve">1.1.2. </t>
  </si>
  <si>
    <t>The actions of our organization's leadership team mirror the aims of the HPH vision</t>
  </si>
  <si>
    <t>Annual work and action plans mirror aims of the HPH vision.</t>
  </si>
  <si>
    <t xml:space="preserve">1.1.3. </t>
  </si>
  <si>
    <t>Our organization fosters a culture of health orientation and improvement.</t>
  </si>
  <si>
    <t>Organizational vision, mission, and values statements reflect a commitment to health orientation and improvement.</t>
  </si>
  <si>
    <t xml:space="preserve">1.1.4. </t>
  </si>
  <si>
    <t>Our organization has appointed a leader to implement the HPH vision and task leaders for the standards’ subdomains, who produces an annual progress report for the board.</t>
  </si>
  <si>
    <t>A leader and task leaders are appointed; their job descriptions include the production of an annual progress report and action-oriented HPH activities.</t>
  </si>
  <si>
    <t xml:space="preserve">1.1.5. </t>
  </si>
  <si>
    <t>Our governing board reviews the implementation of the HPH vision.</t>
  </si>
  <si>
    <t>A review of the HPH vision is present in the meeting agenda and minutes of the last three board meetings.</t>
  </si>
  <si>
    <t xml:space="preserve">1.1.6. </t>
  </si>
  <si>
    <t>Our staff induction training programs include the HPH vision.</t>
  </si>
  <si>
    <t>Induction training material (welcome packages, briefing notes, induction guidelines) cover HPH.</t>
  </si>
  <si>
    <t xml:space="preserve">1.1.7. </t>
  </si>
  <si>
    <t>Our performance appraisal and continuing development practices address the HPH vision.</t>
  </si>
  <si>
    <t>Sample performance appraisals include  HPH values and principles.</t>
  </si>
  <si>
    <t>Notes and observations:</t>
  </si>
  <si>
    <t>Substandard 1.2: Policy</t>
  </si>
  <si>
    <t xml:space="preserve">1.2.1. </t>
  </si>
  <si>
    <t>Our organization's stated aims and mission are aligned with the HPH vision.</t>
  </si>
  <si>
    <t>Mission and aims statements support the reorientation of hospital/health services to optimize health gains. (HPH logo present, HPH website linked to homepage).</t>
  </si>
  <si>
    <t xml:space="preserve">1.2.2. </t>
  </si>
  <si>
    <t>Our aims and mission are clearly communicated to all stakeholders.</t>
  </si>
  <si>
    <t>Aims and mission are clearly documented (e.g. on the organization's webpage) or otherwise widely accessible  (posters, leaflets).</t>
  </si>
  <si>
    <t xml:space="preserve">1.2.3. </t>
  </si>
  <si>
    <t>Our organization ensures the availability of the necessary infrastructure, including resources, space, and equipment, to implement the HPH vision.</t>
  </si>
  <si>
    <t>A budget is designated for the implementation of HPH actions and field observations (observable elements reflecting necessary resources, staff, space, and equipment).</t>
  </si>
  <si>
    <t xml:space="preserve">Substandard 1.3: Monitoring, implementation, and evaluation </t>
  </si>
  <si>
    <t>1.3.1.</t>
  </si>
  <si>
    <t>Our organization systematically monitors health needs and determinants of health in the population as a basis for planning and evaluating services.</t>
  </si>
  <si>
    <t>Evidence of organizational reports/analyses on population health factors is available as well as examples of how they were used in planning and evaluation.</t>
  </si>
  <si>
    <t>1.3.2.</t>
  </si>
  <si>
    <t>Our organization's information systems integrate measurements required to assess the implementation of the HPH vision.</t>
  </si>
  <si>
    <t>Information systems allow for the collection of data relating to HPH indicators; an overview of computable indicators is available.</t>
  </si>
  <si>
    <t>1.3.3.</t>
  </si>
  <si>
    <t>Our procedures and interventions for the improvement of health outcomes are periodically evaluated.</t>
  </si>
  <si>
    <t>Recent examples of health coutcomes reporting demonstrate periodic evaluation.</t>
  </si>
  <si>
    <t>Standard 2: Ensuring access to the service</t>
  </si>
  <si>
    <t>Substandard 2.1: Entitlement and availability</t>
  </si>
  <si>
    <t>2.1.1.</t>
  </si>
  <si>
    <t>Our organization has a procedure to assess and to provide support for people where ineligibility or lack of resources (insurance or economic) compromises human rights.</t>
  </si>
  <si>
    <t>The organization provides evidence of assessment procedures is available and relevant staff is trained on its utilization.</t>
  </si>
  <si>
    <t>2.1.2.</t>
  </si>
  <si>
    <t>Our organization informs all patients about their rights and our health promotion policies.</t>
  </si>
  <si>
    <t xml:space="preserve">A patients rights statement is easily accessible, available in key languages of the community, and in multiple mediums. </t>
  </si>
  <si>
    <t>Substandard 2.2: Information and access</t>
  </si>
  <si>
    <t xml:space="preserve">2.2.1. </t>
  </si>
  <si>
    <t>Our organization’s contact information, location, and arrival information are easily found via internet search engines.</t>
  </si>
  <si>
    <t xml:space="preserve">The website displays contact information, location, and arrival information. </t>
  </si>
  <si>
    <t xml:space="preserve">2.2.2. </t>
  </si>
  <si>
    <t xml:space="preserve">The organization’s website is easy-to-use, also for people with low (digital) health literacy and is available in various languages based on the composition of the local population. </t>
  </si>
  <si>
    <t>The website is available in the community's key languages and is written in plain language.</t>
  </si>
  <si>
    <t xml:space="preserve">2.2.3. </t>
  </si>
  <si>
    <t>Our organization develops written material and navigational signs considering health literacy, language, and cognitive capabilities of patient groups.</t>
  </si>
  <si>
    <t xml:space="preserve">Written materials and navigational assessments correspond to health literacy levels, languages, and cognitive capabilities of patient groups. </t>
  </si>
  <si>
    <t xml:space="preserve">2.2.4. </t>
  </si>
  <si>
    <t xml:space="preserve">Our organization provides outreach communication to marginalized or disadvantaged groups. </t>
  </si>
  <si>
    <t xml:space="preserve">Evidence of outreach communication targeted towards specific marginalized or disadvantages groups (age, gender, ethnicity, education level) can be provided. </t>
  </si>
  <si>
    <t xml:space="preserve">2.2.5. </t>
  </si>
  <si>
    <t>Our organization can easily be accessed and navigated by patients and visitors independent of impairments or disabilities.</t>
  </si>
  <si>
    <t>Assessments of the health literacy environment have been conducted that demonstrate appropriateness in relation to patient and visitor accessibility and navigation.</t>
  </si>
  <si>
    <t>Substandard 2.3: Socio-cultural acceptability</t>
  </si>
  <si>
    <t>2.3.1.</t>
  </si>
  <si>
    <t xml:space="preserve">Our organization demonstrates awareness of and respect for the values, needs and preferences of different groups within the community. </t>
  </si>
  <si>
    <t xml:space="preserve">Evidence of information in key languages of the community can be provided, cultural mediators are utilized where appropriate, staff is provided cultural awareness training, and culturally-appropriate nutritional and religious services are offered. </t>
  </si>
  <si>
    <t>2.3.2.</t>
  </si>
  <si>
    <t>Our organization implements special measures to ensure that the rights of all patients are respected.</t>
  </si>
  <si>
    <t xml:space="preserve">Systematic evaluations with patients are conducted and outcomes are applied to address patient rights in the organization's policies and staff training. </t>
  </si>
  <si>
    <t>2.3.3.</t>
  </si>
  <si>
    <t xml:space="preserve">Our organization makes every effort to adapt its procedures to the special needs of vulnerable persons. </t>
  </si>
  <si>
    <t>Systematic evaluations are conducted and applied to address the needs of vulnerable patients, such as the elderly, children and adolescents.</t>
  </si>
  <si>
    <t>2.3.4.</t>
  </si>
  <si>
    <t xml:space="preserve">The navigation system of our organization is tested by patients and is improved following the outcomes. Digital services and new media are pre-tested with representatives of target groups and patients before distribution. </t>
  </si>
  <si>
    <t xml:space="preserve">Reports on pilot testing of the navigation system using a diverse pool of participants are available. </t>
  </si>
  <si>
    <t>Standard 3: Ensuring people-centered health care and user involvement</t>
  </si>
  <si>
    <t>Substandard 3.1: Responsiveness to care needs</t>
  </si>
  <si>
    <t xml:space="preserve">3.1.1. </t>
  </si>
  <si>
    <t>Our organization partners with patients, their families, and caregivers to develop procedures to assess patients’ health needs.</t>
  </si>
  <si>
    <t>Mechanisms can be described by which the organization partners with patients, families, and caregivers to develop procedures for health needs assessments.</t>
  </si>
  <si>
    <t xml:space="preserve">3.1.2. </t>
  </si>
  <si>
    <t>Our organization has a standardized approach to assessing and documenting the need for interventions concerning behavioral risk factors (such as tobacco, alcohol, diet/nutrition, and physical inactivity).</t>
  </si>
  <si>
    <t>Data collection forms and patient records include and allow for the collection of data concerning behavioral risk factors using the HPH Data Modell.</t>
  </si>
  <si>
    <t xml:space="preserve">3.1.3. </t>
  </si>
  <si>
    <t>Our organization employs guidelines to detect mental health risks among somatic patients and to identify somatic health risks among patients with mental illness or disease.</t>
  </si>
  <si>
    <t>Relevant guidelines are available and implemented in the organization.</t>
  </si>
  <si>
    <t xml:space="preserve">3.1.4. </t>
  </si>
  <si>
    <t>Our organization ensures that children's health needs are assessed with the active contribution of children, parents, relatives and caregivers, peers, and associated care providers.</t>
  </si>
  <si>
    <t>Convention on the rights of the Child/UNICEF and the Charter on the Rights of Children in Hospital are available and stipulations are implemented.</t>
  </si>
  <si>
    <t xml:space="preserve">3.1.5. </t>
  </si>
  <si>
    <t>Our organization has developed procedures to identify vulnerable patients in order to determine needs and reduce inequalities in our health services.</t>
  </si>
  <si>
    <t>Procedures are in place for identifying vulnerable patients and used to analyse mechanisms to reduce inequalities.</t>
  </si>
  <si>
    <t>Substandard 3.2: Responsive care practice</t>
  </si>
  <si>
    <t xml:space="preserve">3.2.1. </t>
  </si>
  <si>
    <t>The organization creates an environment where patients and families feel safe and their dignity and identity are respected.</t>
  </si>
  <si>
    <t xml:space="preserve">Patient and family feedback and survey data on their perceptions of the care experience are used to improve the care environment (focus on domains: patient safety, dignity, patient rights). </t>
  </si>
  <si>
    <t xml:space="preserve">3.2.2. </t>
  </si>
  <si>
    <t xml:space="preserve">In our organization, patient consultations take place in private rooms/spaces and with appropriate time that supports effective communication. </t>
  </si>
  <si>
    <t>Patient and family feedback and survey data on their perceptions of the care experience are used to improve the care environment (focus on domains: privacy, time for consultation).</t>
  </si>
  <si>
    <t xml:space="preserve">3.2.3. </t>
  </si>
  <si>
    <t xml:space="preserve">In our organization, patients’ privacy is respected at all times and long-stay patients have the right to find places to relax. Where appropriate, the possibility for partners or next of kin to stay is assured. </t>
  </si>
  <si>
    <t>Patient and family feedback and survey data on their perceptions of the care experience are used to improve the care environment (focus on domains: quality of the built environment, availability of public spaces).</t>
  </si>
  <si>
    <t>3.2.4.</t>
  </si>
  <si>
    <t>Our organization invites and enables patients and families to become active partners as co-producers in healthcare and in shared decision-making processes along the care pathway.</t>
  </si>
  <si>
    <t xml:space="preserve">Examples of shared decision-making aids and protocols on  organizational embedding are available. </t>
  </si>
  <si>
    <t>3.2.5.</t>
  </si>
  <si>
    <t>Our organization offers all patients the right to individualized, culturally and age-appropriate prevention, promotion, treatment, rehabilitation, and palliative care.</t>
  </si>
  <si>
    <t xml:space="preserve">Requirements are addressed in the organization's patient rights charter. </t>
  </si>
  <si>
    <t>3.2.6.</t>
  </si>
  <si>
    <t>Our organization has guidelines on high-risk screening for seniors and incorporates health promotion, rehabilitation and risk management into its departments’ clinical practice guidelines or pathways, as appropriate.</t>
  </si>
  <si>
    <t xml:space="preserve">Guidelines on high-risk screening for seniors that incorporate health promotion, rehabilitation, and risk management are employed. </t>
  </si>
  <si>
    <t>3.2.7.</t>
  </si>
  <si>
    <t>Our organization implements, where applicable, the WHO/UNICEF Baby-Friendly Hospital Initiative recommendations.</t>
  </si>
  <si>
    <t>A WHO/UNICEF Baby-Friendly Hospital or other relevant certifications have been obtained.</t>
  </si>
  <si>
    <t>3.2.8.</t>
  </si>
  <si>
    <t>Our organization implements the standards of the Global Network for Tobacco Free Healthcare Services.</t>
  </si>
  <si>
    <t>A certification as a tobacco free healthcare service has been obtained.</t>
  </si>
  <si>
    <t>Substandard 3.3: Patient and provider communication</t>
  </si>
  <si>
    <t xml:space="preserve">3.3.1. </t>
  </si>
  <si>
    <t>Our organization implements patient-centered communication and shared decision-making to support an active role of patients and families in their care.</t>
  </si>
  <si>
    <t>The organization can demonstrate that patient complaints and survey data from patients and families on their perceptions of the experience of care are used to improve the care environment (focus on domains: patient-provider communication, involvement in decision-making, patient activation).</t>
  </si>
  <si>
    <t xml:space="preserve">3.3.2. </t>
  </si>
  <si>
    <t xml:space="preserve">Our organization trains staff in techniques that improve communication and patient-centeredness. This applies to both written and oral communication through methods such as plain language or teach-back techniques. </t>
  </si>
  <si>
    <t>Staff training programs are available, their curriculum includes guidance on improving communication skills and patient-centeredness.</t>
  </si>
  <si>
    <t xml:space="preserve">3.3.3. </t>
  </si>
  <si>
    <t>Our organization expects staff to communicate respectfully [and trains patients to ask questions].</t>
  </si>
  <si>
    <t>Patient and family feedback and survey data on their perceptions of the experience of care are used to improve the care environment (focus on domains: staff communication, patients asking questions).</t>
  </si>
  <si>
    <t xml:space="preserve">3.3.4. </t>
  </si>
  <si>
    <t>Our organization provides access to translators to facilitate patient-provider communication, where needed.</t>
  </si>
  <si>
    <t>Documentation of language translation services, including services for the deaf, and cultural mediation services are available.</t>
  </si>
  <si>
    <t xml:space="preserve">3.3.5. </t>
  </si>
  <si>
    <t xml:space="preserve">In our organization all patients can ask questions freely. </t>
  </si>
  <si>
    <t>Procedures are in place to encourage patients to ask questions (such as the "Ask Me Three" campaign).</t>
  </si>
  <si>
    <t>Substandard 3.4: Supporting patient behavioral change and patient empowerment</t>
  </si>
  <si>
    <t xml:space="preserve">3.4.1. </t>
  </si>
  <si>
    <t>Our organization provides patients with clear, understandable, and appropriate information about their current condition, treatment, care, and factors influencing their health.</t>
  </si>
  <si>
    <t>Examples of patient information or discharge letters are provided and assessed for comprehensiveness according to the standard.</t>
  </si>
  <si>
    <t xml:space="preserve">3.4.2. </t>
  </si>
  <si>
    <t>Based on individualized patient needs assessments, our organization offers short or intensive counseling services concerning major risk factors, such as tobacco, alcohol, diet/nutrition, and physical inactivity.</t>
  </si>
  <si>
    <t>The organization demonstrates the needs assessment procedure and the availability of short or intensive counselling services.</t>
  </si>
  <si>
    <t xml:space="preserve">3.4.3. </t>
  </si>
  <si>
    <t>Our organization provides patients with (electronic, where appropriate) access to their patient record.</t>
  </si>
  <si>
    <t>Access to the patient record is evidenced through the patient rights charter and can be verified using sample cases.</t>
  </si>
  <si>
    <t xml:space="preserve">3.4.4. </t>
  </si>
  <si>
    <t>Our organization provides easy access to and facilitates the use of patient decision aids, where appropriate.</t>
  </si>
  <si>
    <t xml:space="preserve">Examples of shared decision-making aids and protocols on their organizational embedding are available. </t>
  </si>
  <si>
    <t xml:space="preserve">3.4.5. </t>
  </si>
  <si>
    <t>Our organization implements interventions to support self-management that help patients manage their condition, in preparation of discharge or long-term follow up.</t>
  </si>
  <si>
    <t>Patient and family feedback and survey data on their perceptions of the experience of care are used to improve the care environment (focus on domains: self-efficacy, self-management, care transitions).</t>
  </si>
  <si>
    <t>Substandard 3.5: Involving patients, families, caregivers, and the community</t>
  </si>
  <si>
    <t xml:space="preserve">3.5.1. </t>
  </si>
  <si>
    <t>Our organization supports user participation in the planning, delivery, and evaluation of its services.</t>
  </si>
  <si>
    <t>Meeting minutes reflect patient participation in the planning, delivery, and evaluation of the organization's services.</t>
  </si>
  <si>
    <t xml:space="preserve">3.5.2. </t>
  </si>
  <si>
    <t xml:space="preserve">Our organization identifies users at risk of being excluded from participatory processes and promotes the participation of those at risk of exclusion and discrimination. </t>
  </si>
  <si>
    <t>Patients participating in organizational functions are recruited from diverse socio-economic backgrounds.</t>
  </si>
  <si>
    <t xml:space="preserve">3.5.3. </t>
  </si>
  <si>
    <t xml:space="preserve">In our organization, all documents and services relevant for patients are developed and tested together with patient advocates and representatives of patient groups. </t>
  </si>
  <si>
    <t>The participation of patient advocates or patient advocate organizations in the organization's activities can be described.</t>
  </si>
  <si>
    <t xml:space="preserve">3.5.4. </t>
  </si>
  <si>
    <t>Our organization encourages volunteers, including students, community seniors, patients, and their families to participate and contribute to its activities.</t>
  </si>
  <si>
    <t>Examples of advertising encouraging the inclusion of volunteers, students, community seniors, patients, and their families in activities can be presented.</t>
  </si>
  <si>
    <t xml:space="preserve">Substandard 3.6: Collaborating with care providers </t>
  </si>
  <si>
    <t xml:space="preserve">3.6.1. </t>
  </si>
  <si>
    <t>Our organization collaborates with other care providers to maximize health gain.</t>
  </si>
  <si>
    <t xml:space="preserve">Examples of collaborations providing comprehensive patient care together with other care providers can be presented. </t>
  </si>
  <si>
    <t xml:space="preserve">3.6.2. </t>
  </si>
  <si>
    <t xml:space="preserve">Our organization has an approved procedure for exchanging relevant patient information with other organizations. </t>
  </si>
  <si>
    <t>A procedure is in place to exchange relevant patient information (with the possibility of IT integration, where appropriate).</t>
  </si>
  <si>
    <t xml:space="preserve">3.6.3. </t>
  </si>
  <si>
    <t>The receiving organization is given, in timely manner, a written summary of the patient’s condition, health needs, and interventions provided by the referring organization.</t>
  </si>
  <si>
    <t xml:space="preserve">Summaries of patients' conditions, health needs, and required interventions are transferred in a timely manner, which can be demonstrated with a date and time stamp. </t>
  </si>
  <si>
    <t>Standard 4: Creating a healthy workplace and healthy setting</t>
  </si>
  <si>
    <t xml:space="preserve">Substandard 4.1: Staff health needs, involvement, and health promotion </t>
  </si>
  <si>
    <t>4.1.1.</t>
  </si>
  <si>
    <t>Our organization offers regular assessments of staff health needs and offers health promotion concerning tobacco, alcohol, diet/nutrition, physical inactivity, and psychosocial stress.</t>
  </si>
  <si>
    <t>Regular staff health assessments and evaluations are conducted; staff health promotion activities and services, as well as their uptake can be described.</t>
  </si>
  <si>
    <t xml:space="preserve">4.1.2. </t>
  </si>
  <si>
    <t>During exceptionally demanding periods, these health needs assessments are adapted in order to identify possible support needs in a timely manner.</t>
  </si>
  <si>
    <t xml:space="preserve">Based on staff health assessments, an adapted, quick procedure is in place for identifying appropriate services and the needs of all staff. </t>
  </si>
  <si>
    <t xml:space="preserve">4.1.3. </t>
  </si>
  <si>
    <t>Our organization develops and maintains staff awareness of health issues.</t>
  </si>
  <si>
    <t>Regular staff interviews and surveys about health needs are conducted.</t>
  </si>
  <si>
    <t xml:space="preserve">4.1.4. </t>
  </si>
  <si>
    <t>Our organization ensures the involvement of staff in decisions impacting clinical work processes and their working environment.</t>
  </si>
  <si>
    <t>Participatory meetings with staff are conducted (evidenced by meeting minutes) to make collective decisions on significant organizational changes.</t>
  </si>
  <si>
    <t xml:space="preserve">4.1.5. </t>
  </si>
  <si>
    <t>Our organization develops working practices involving multidisciplinary teams, where appropriate.</t>
  </si>
  <si>
    <t xml:space="preserve">Meeting reports demonstrate participation from multidisciplinary teams. </t>
  </si>
  <si>
    <t xml:space="preserve">4.1.6. </t>
  </si>
  <si>
    <t>Our organization establishes a health promoting workplace, addressing the psychosocial work environment.</t>
  </si>
  <si>
    <t>Workplace health promotion planning and implementation consider drivers (such as working conditions and social support), early indicators (such as commitment and health behaviour), and late indicators (such as high job rotation or sickness absence).</t>
  </si>
  <si>
    <t xml:space="preserve">Substandard 4.2: Healthy setting </t>
  </si>
  <si>
    <t xml:space="preserve">4.2.1. </t>
  </si>
  <si>
    <t>Our organization creates an environment where patients, families and staff feel safe, with their dignity and identity respected.</t>
  </si>
  <si>
    <t>Survey and interview data reflect a respectful environment; patient and family feedback and survey data are utilized to identify areas of improvement.</t>
  </si>
  <si>
    <t xml:space="preserve">4.2.2. </t>
  </si>
  <si>
    <t>Our organization applies the common principles of Universal Design to its physical environment whenever practical, affordable, and possible.</t>
  </si>
  <si>
    <t>Examples of Universal Design are found throughout the physical environment of our organization.</t>
  </si>
  <si>
    <t>4.2.3.</t>
  </si>
  <si>
    <t xml:space="preserve">Our organization, including waiting areas, are clean and comfortable. </t>
  </si>
  <si>
    <t>Field observation and surveys reflect a clean and comfortable environment.</t>
  </si>
  <si>
    <t>4.2.4.</t>
  </si>
  <si>
    <t xml:space="preserve">Our organization is equipped with good lighting, non-slip floor surfaces, stable furniture, and clear walkways. </t>
  </si>
  <si>
    <t>Field observation and audits/risk evaluations of workplaces reflect good lighting, non-slip floor surfaces, stable furniture, and clear walkways.</t>
  </si>
  <si>
    <t>4.2.5.</t>
  </si>
  <si>
    <t>Our organization provides spaces and initiatives for patients, staff, and visitors to relax, exercise, and socialize.</t>
  </si>
  <si>
    <t>Field observation reflects the presence of  rooms and initiatives designated for patients, staff, and visitors to relax, exercise, and socialize.</t>
  </si>
  <si>
    <t>4.2.6.</t>
  </si>
  <si>
    <t>Our organization provides healthy nutrition and prohibits unhealthy options from the premises and its immediate surrounding.</t>
  </si>
  <si>
    <t xml:space="preserve">Field observation shows  diverse nutritional options available that are in accordance with national guidelines for healthy nutrition (including certification, where available). An organization-wide agreement prohibiting unhealthy options is signed; verified via field observation. </t>
  </si>
  <si>
    <t>4.2.7.</t>
  </si>
  <si>
    <t>Our organization ensures that the health care environment is smoke and alcohol free and is able to minimize unnecessary noise.</t>
  </si>
  <si>
    <t>The organization is certified as a tobacco-free health care organization (GNTH), the sale of alcohol and tobacco products are prohibited. An organization-wide agreement prohibiting tobacco and alcohol is signed; verified via field observation. Surveys and risk evaluations of noise are completed.</t>
  </si>
  <si>
    <t>Standard 5: Promoting health in the wider society</t>
  </si>
  <si>
    <t>Substandard 5.1: Health needs of the population</t>
  </si>
  <si>
    <t xml:space="preserve">5.1.1. </t>
  </si>
  <si>
    <t>Our organization collects data on service utilization patterns in the catchment area, as one data source to improve access and equity.</t>
  </si>
  <si>
    <t>Reports on service utilization patterns in the catchment area include relevant public health indicators (such as primary care sensitive hospital admissions or fit between key epidemiological drivers and the organization's services).</t>
  </si>
  <si>
    <t xml:space="preserve">5.1.2. </t>
  </si>
  <si>
    <t>Our organization collaborates with public health organizations to collect information on health status, health care needs and determinants of health in the catchment area.</t>
  </si>
  <si>
    <t>Cooperations with local public health organizations to collect health information in the catchment area are documented.</t>
  </si>
  <si>
    <t xml:space="preserve">5.1.3. </t>
  </si>
  <si>
    <t>Our organization collaborates with public health organizations to collect information on disease prevention and health promotion needs in the catchment area.</t>
  </si>
  <si>
    <t>Cooperations with local public health organizations to collect disease information in the catchment area are documented.</t>
  </si>
  <si>
    <t xml:space="preserve">5.1.4. </t>
  </si>
  <si>
    <t>Based on the health needs assessment, our organization has identified actions, and collaborators to improve population health in the catchment area.</t>
  </si>
  <si>
    <t>Action plans reflect needs assessments developed with cooperating organizations.</t>
  </si>
  <si>
    <t>Substandard 5.2: Addressing community health</t>
  </si>
  <si>
    <t xml:space="preserve">5.2.1. </t>
  </si>
  <si>
    <t>Our organization develops outreach interventions such as health dialogues for defined age groups, for primary prevention.</t>
  </si>
  <si>
    <t>Evidence of outreach interventions can be found on our website and other media outlets.</t>
  </si>
  <si>
    <t xml:space="preserve">5.2.2. </t>
  </si>
  <si>
    <t>Our organization works together with community organizations to support knowledge transfer on determinants of health and service utilization, takes initiative, and actively participates in collaborative interventions.</t>
  </si>
  <si>
    <t xml:space="preserve">Evidence of a collaboration procedure and events can be found. </t>
  </si>
  <si>
    <t xml:space="preserve">5.2.3. </t>
  </si>
  <si>
    <t>Our organization assumes responsibility to deliver innovative services to disadvantaged populations in the community, including home visits and through local community-based care centers.</t>
  </si>
  <si>
    <t xml:space="preserve">Evidence of services targeting disadvantaged populations in the community are documented. </t>
  </si>
  <si>
    <t>Substandard 5.3: Environmental health</t>
  </si>
  <si>
    <t xml:space="preserve">5.3.1. </t>
  </si>
  <si>
    <t>Our organization improves the health of patients, staff, community, and the environment by advancing the use of safe chemicals, materials, and processes.</t>
  </si>
  <si>
    <t>Safe chemicals, materials, and processes are defined and their usage is confirmed through audit.</t>
  </si>
  <si>
    <t>5.3.2.</t>
  </si>
  <si>
    <t>Our organization reduces the volume and toxicity of waste produced by the health sector and implements the most environmentally sound waste management and disposal options.</t>
  </si>
  <si>
    <t xml:space="preserve">Documented procedures are in place for measuring the volume and toxicity of waste and for using ecological waste management and disposal options.  </t>
  </si>
  <si>
    <t>5.3.3.</t>
  </si>
  <si>
    <t>Our organization reduces the use of fossil energy and fosters energy efficiency as well as alternative, renewable energy.</t>
  </si>
  <si>
    <t xml:space="preserve">Evaluations of energy consumption sources are conducted and used to reduce the use of fossil energy. </t>
  </si>
  <si>
    <t>5.3.4.</t>
  </si>
  <si>
    <t>Our organization implements conservation, recycling, and treatment measures to reduce hospital/health service water consumption and wastewater pollution.</t>
  </si>
  <si>
    <t>Documented procedures for assessing water consumption are established which allow us to implement conservation measures.</t>
  </si>
  <si>
    <t>5.3.5.</t>
  </si>
  <si>
    <t>Our organization develops transportation and service delivery strategies that reduce the hospital/ health services' climate footprint and its contribution to local pollution.</t>
  </si>
  <si>
    <t xml:space="preserve">Public transportation and low emission transportation options are included in service delivery strategies. </t>
  </si>
  <si>
    <t>5.3.6.</t>
  </si>
  <si>
    <t>Our organization reduces its environmental footprint by fostering healthy eating habits and accessing locally and sustainably sourced food in the community.</t>
  </si>
  <si>
    <t>Documentation about food procurement, waste, locally- sourced and sustainable food sources are used to devise plans to reduce our environmental footprint.</t>
  </si>
  <si>
    <t xml:space="preserve">5.3.7. </t>
  </si>
  <si>
    <t>Our organization incorporates green building principles and practices into the design, construction, and renovation of its facilities.</t>
  </si>
  <si>
    <t>The organization is a certified green hospital or has obtained other relevant certifications (Global Green and Healthy Hospital, Green Hospitals, ).</t>
  </si>
  <si>
    <t>Substandard 5.4: Sharing information, research, and capacity</t>
  </si>
  <si>
    <t xml:space="preserve">5.4.1. </t>
  </si>
  <si>
    <t xml:space="preserve">Our organization promotes research on health promotion and disease prevention interventions and health care innovations targeting the vulnerable, to improve accessibility and quality of care. </t>
  </si>
  <si>
    <t xml:space="preserve">Leadership or involvement in relevant research grants and research output in cooperation with universities and schools can be documented. </t>
  </si>
  <si>
    <t xml:space="preserve">5.4.2. </t>
  </si>
  <si>
    <t>Our organization actively contributes to learning and sharing activities in international/national/regional networks of Health Promoting Hospitals and Health Services.</t>
  </si>
  <si>
    <t>The organization is a member of the International Network of Health Promoting Hospitals &amp; Health Services and staff contributes to and/or participates in network-wide activities (conferences, task forces, webinars).</t>
  </si>
  <si>
    <t xml:space="preserve">5.4.3. </t>
  </si>
  <si>
    <t>Our organization supports planning, evaluation and research activities that involve patients, families and citizens, especially from marginalized service-users, in the development of research questions, methods and reporting of healthcare research (participatory research as well as qualitative and mixed-methods).</t>
  </si>
  <si>
    <t xml:space="preserve">Evidence of involvement of marginalized services users in setting research and service delivery priorities can be presented. </t>
  </si>
  <si>
    <t xml:space="preserve">5.4.4. </t>
  </si>
  <si>
    <t xml:space="preserve">Our organization educates the public about determinants of health and wider societal health challenges. </t>
  </si>
  <si>
    <t>Evidence of public education (public lectures, press releases, web-based information) can be documented.</t>
  </si>
  <si>
    <t xml:space="preserve">5.4.5. </t>
  </si>
  <si>
    <t>Our organization develops models and arenas for continued information to and in dialogue with decision makers.</t>
  </si>
  <si>
    <t xml:space="preserve">Minutes of working group meetings demonstrate dialogue with decision-makers. </t>
  </si>
  <si>
    <t>Standard</t>
  </si>
  <si>
    <t>Substandard</t>
  </si>
  <si>
    <t>Statement</t>
  </si>
  <si>
    <t>Measurable element statement</t>
  </si>
  <si>
    <t>value</t>
  </si>
  <si>
    <t>does not apply</t>
  </si>
  <si>
    <t>/10</t>
  </si>
  <si>
    <t>Visuals</t>
  </si>
  <si>
    <t>&gt;</t>
  </si>
  <si>
    <t>1.1.1.  Our organization implements the HPH vision as part of its overall organizational strategy.</t>
  </si>
  <si>
    <t>1.1.2.  The actions of our organization's leadership team mirror the aims of the HPH vision</t>
  </si>
  <si>
    <t>1.1.3.  Our organization fosters a culture of health orientation and improvement.</t>
  </si>
  <si>
    <t>1.1.4.  Our organization has appointed a leader to implement the HPH vision and task leaders for the standards’ subdomains, who produces an annual progress report for the board.</t>
  </si>
  <si>
    <t>1.1.6.  Our staff induction training programs include the HPH vision.</t>
  </si>
  <si>
    <t>1.1.7.  Our performance appraisal and continuing development practices address the HPH vision.</t>
  </si>
  <si>
    <t>&lt;</t>
  </si>
  <si>
    <t>1.2.1.  Our organization's stated aims and mission are aligned with the HPH vision.</t>
  </si>
  <si>
    <t>1.2.2.  Our aims and mission are clearly communicated to all stakeholders.</t>
  </si>
  <si>
    <t>1.2.3.  Our organization ensures the availability of the necessary infrastructure, including resources, space, and equipment, to implement the HPH vision.</t>
  </si>
  <si>
    <t>1.3.1. Our organization systematically monitors health needs and determinants of health in the population as a basis for planning and evaluating services.</t>
  </si>
  <si>
    <t>1.3.2. Our organization's information systems integrate measurements required to assess the implementation of the HPH vision.</t>
  </si>
  <si>
    <t>1.3.3. Our procedures and interventions for the improvement of health outcomes are periodically evaluated.</t>
  </si>
  <si>
    <t>2.1.1. Our organization has a procedure to assess and to provide support for people where ineligibility or lack of resources (insurance or economic) compromises human rights.</t>
  </si>
  <si>
    <t>2.1.2. Our organization informs all patients about their rights and our health promotion policies.</t>
  </si>
  <si>
    <t>2.2.1.  Our organization’s contact information, location, and arrival information are easily found via internet search engines.</t>
  </si>
  <si>
    <t xml:space="preserve">2.2.2.  The organization’s website is easy-to-use, also for people with low (digital) health literacy and is available in various languages based on the composition of the local population. </t>
  </si>
  <si>
    <t>2.2.3.  Our organization develops written material and navigational signs considering health literacy, language, and cognitive capabilities of patient groups.</t>
  </si>
  <si>
    <t xml:space="preserve">2.2.4.  Our organization provides outreach communication to marginalized or disadvantaged groups. </t>
  </si>
  <si>
    <t>2.2.5.  Our organization can easily be accessed and navigated by patients and visitors independent of impairments or disabilities.</t>
  </si>
  <si>
    <t xml:space="preserve">2.3.1. Our organization demonstrates awareness of and respect for the values, needs and preferences of different groups within the community. </t>
  </si>
  <si>
    <t>2.3.2. Our organization implements special measures to ensure that the rights of all patients are respected.</t>
  </si>
  <si>
    <t xml:space="preserve">2.3.3. Our organization makes every effort to adapt its procedures to the special needs of vulnerable persons. </t>
  </si>
  <si>
    <t xml:space="preserve">2.3.4. The navigation system of our organization is tested by patients and is improved following the outcomes. Digital services and new media are pre-tested with representatives of target groups and patients before distribution. </t>
  </si>
  <si>
    <t>3.1.1.  Our organization partners with patients, their families, and caregivers to develop procedures to assess patients’ health needs.</t>
  </si>
  <si>
    <t>3.1.2.  Our organization has a standardized approach to assessing and documenting the need for interventions concerning behavioral risk factors (such as tobacco, alcohol, diet/nutrition, and physical inactivity).</t>
  </si>
  <si>
    <t>3.1.3.  Our organization employs guidelines to detect mental health risks among somatic patients and to identify somatic health risks among patients with mental illness or disease.</t>
  </si>
  <si>
    <t>3.1.4.  Our organization ensures that children's health needs are assessed with the active contribution of children, parents, relatives and caregivers, peers, and associated care providers.</t>
  </si>
  <si>
    <t>3.1.5.  Our organization has developed procedures to identify vulnerable patients in order to determine needs and reduce inequalities in our health services.</t>
  </si>
  <si>
    <t>3.2.1.  The organization creates an environment where patients and families feel safe and their dignity and identity are respected.</t>
  </si>
  <si>
    <t xml:space="preserve">3.2.2.  In our organization, patient consultations take place in private rooms/spaces and with appropriate time that supports effective communication. </t>
  </si>
  <si>
    <t xml:space="preserve">3.2.3.  In our organization, patients’ privacy is respected at all times and long-stay patients have the right to find places to relax. Where appropriate, the possibility for partners or next of kin to stay is assured. </t>
  </si>
  <si>
    <t>3.2.4. Our organization invites and enables patients and families to become active partners as co-producers in healthcare and in shared decision-making processes along the care pathway.</t>
  </si>
  <si>
    <t>3.2.5. Our organization offers all patients the right to individualized, culturally and age-appropriate prevention, promotion, treatment, rehabilitation, and palliative care.</t>
  </si>
  <si>
    <t>3.2.6. Our organization has guidelines on high-risk screening for seniors and incorporates health promotion, rehabilitation and risk management into its departments’ clinical practice guidelines or pathways, as appropriate.</t>
  </si>
  <si>
    <t>3.2.7. Our organization implements, where applicable, the WHO/UNICEF Baby-Friendly Hospital Initiative recommendations.</t>
  </si>
  <si>
    <t>3.2.8. Our organization implements the standards of the Global Network for Tobacco Free Healthcare Services.</t>
  </si>
  <si>
    <t>3.3.1.  Our organization implements patient-centered communication and shared decision-making to support an active role of patients and families in their care.</t>
  </si>
  <si>
    <t xml:space="preserve">3.3.2.  Our organization trains staff in techniques that improve communication and patient-centeredness. This applies to both written and oral communication through methods such as plain language or teach-back techniques. </t>
  </si>
  <si>
    <t>3.3.3.  Our organization expects staff to communicate respectfully [and trains patients to ask questions].</t>
  </si>
  <si>
    <t>3.3.4.  Our organization provides access to translators to facilitate patient-provider communication, where needed.</t>
  </si>
  <si>
    <t xml:space="preserve">3.3.5.  In our organization all patients can ask questions freely. </t>
  </si>
  <si>
    <t>3.4.1.  Our organization provides patients with clear, understandable, and appropriate information about their current condition, treatment, care, and factors influencing their health.</t>
  </si>
  <si>
    <t>3.4.2.  Based on individualized patient needs assessments, our organization offers short or intensive counseling services concerning major risk factors, such as tobacco, alcohol, diet/nutrition, and physical inactivity.</t>
  </si>
  <si>
    <t>3.4.3.  Our organization provides patients with (electronic, where appropriate) access to their patient record.</t>
  </si>
  <si>
    <t>3.4.4.  Our organization provides easy access to and facilitates the use of patient decision aids, where appropriate.</t>
  </si>
  <si>
    <t>3.4.5.  Our organization implements interventions to support self-management that help patients manage their condition, in preparation of discharge or long-term follow up.</t>
  </si>
  <si>
    <t>3.5.1.  Our organization supports user participation in the planning, delivery, and evaluation of its services.</t>
  </si>
  <si>
    <t xml:space="preserve">3.5.2.  Our organization identifies users at risk of being excluded from participatory processes and promotes the participation of those at risk of exclusion and discrimination. </t>
  </si>
  <si>
    <t xml:space="preserve">3.5.3.  In our organization, all documents and services relevant for patients are developed and tested together with patient advocates and representatives of patient groups. </t>
  </si>
  <si>
    <t>3.5.4.  Our organization encourages volunteers, including students, community seniors, patients, and their families to participate and contribute to its activities.</t>
  </si>
  <si>
    <t>3.6.1.  Our organization collaborates with other care providers to maximize health gain.</t>
  </si>
  <si>
    <t xml:space="preserve">3.6.2.  Our organization has an approved procedure for exchanging relevant patient information with other organizations. </t>
  </si>
  <si>
    <t>3.6.3.  The receiving organization is given, in timely manner, a written summary of the patient’s condition, health needs, and interventions provided by the referring organization.</t>
  </si>
  <si>
    <t>4.1.1. Our organization offers regular assessments of staff health needs and offers health promotion concerning tobacco, alcohol, diet/nutrition, physical inactivity, and psychosocial stress.</t>
  </si>
  <si>
    <t>4.1.2.  During exceptionally demanding periods, these health needs assessments are adapted in order to identify possible support needs in a timely manner.</t>
  </si>
  <si>
    <t>4.1.3.  Our organization develops and maintains staff awareness of health issues.</t>
  </si>
  <si>
    <t>4.1.4.  Our organization ensures the involvement of staff in decisions impacting clinical work processes and their working environment.</t>
  </si>
  <si>
    <t>4.1.5.  Our organization develops working practices involving multidisciplinary teams, where appropriate.</t>
  </si>
  <si>
    <t>4.1.6.  Our organization establishes a health promoting workplace, addressing the psychosocial work environment.</t>
  </si>
  <si>
    <t>4.2.1.  Our organization creates an environment where patients, families and staff feel safe, with their dignity and identity respected.</t>
  </si>
  <si>
    <t>4.2.2.  Our organization applies the common principles of Universal Design to its physical environment whenever practical, affordable, and possible.</t>
  </si>
  <si>
    <t xml:space="preserve">4.2.3. Our organization, including waiting areas, are clean and comfortable. </t>
  </si>
  <si>
    <t xml:space="preserve">4.2.4. Our organization is equipped with good lighting, non-slip floor surfaces, stable furniture, and clear walkways. </t>
  </si>
  <si>
    <t>4.2.5. Our organization provides spaces and initiatives for patients, staff, and visitors to relax, exercise, and socialize.</t>
  </si>
  <si>
    <t>4.2.6. Our organization provides healthy nutrition and prohibits unhealthy options from the premises and its immediate surrounding.</t>
  </si>
  <si>
    <t>4.2.7. Our organization ensures that the health care environment is smoke and alcohol free and is able to minimize unnecessary noise.</t>
  </si>
  <si>
    <t>5.1.1.  Our organization collects data on service utilization patterns in the catchment area, as one data source to improve access and equity.</t>
  </si>
  <si>
    <t>5.1.2.  Our organization collaborates with public health organizations to collect information on health status, health care needs and determinants of health in the catchment area.</t>
  </si>
  <si>
    <t>5.1.3.  Our organization collaborates with public health organizations to collect information on disease prevention and health promotion needs in the catchment area.</t>
  </si>
  <si>
    <t>5.1.4.  Based on the health needs assessment, our organization has identified actions, and collaborators to improve population health in the catchment area.</t>
  </si>
  <si>
    <t>5.2.1.  Our organization develops outreach interventions such as health dialogues for defined age groups, for primary prevention.</t>
  </si>
  <si>
    <t>5.2.2.  Our organization works together with community organizations to support knowledge transfer on determinants of health and service utilization, takes initiative, and actively participates in collaborative interventions.</t>
  </si>
  <si>
    <t>5.2.3.  Our organization assumes responsibility to deliver innovative services to disadvantaged populations in the community, including home visits and through local community-based care centers.</t>
  </si>
  <si>
    <t>5.3.1.  Our organization improves the health of patients, staff, community, and the environment by advancing the use of safe chemicals, materials, and processes.</t>
  </si>
  <si>
    <t>5.3.2. Our organization reduces the volume and toxicity of waste produced by the health sector and implements the most environmentally sound waste management and disposal options.</t>
  </si>
  <si>
    <t>5.3.3. Our organization reduces the use of fossil energy and fosters energy efficiency as well as alternative, renewable energy.</t>
  </si>
  <si>
    <t>5.3.4. Our organization implements conservation, recycling, and treatment measures to reduce hospital/health service water consumption and wastewater pollution.</t>
  </si>
  <si>
    <t>5.3.5. Our organization develops transportation and service delivery strategies that reduce the hospital/ health services' climate footprint and its contribution to local pollution.</t>
  </si>
  <si>
    <t>5.3.6. Our organization reduces its environmental footprint by fostering healthy eating habits and accessing locally and sustainably sourced food in the community.</t>
  </si>
  <si>
    <t>5.3.7.  Our organization incorporates green building principles and practices into the design, construction, and renovation of its facilities.</t>
  </si>
  <si>
    <t xml:space="preserve">5.4.1.  Our organization promotes research on health promotion and disease prevention interventions and health care innovations targeting the vulnerable, to improve accessibility and quality of care. </t>
  </si>
  <si>
    <t>5.4.2.  Our organization actively contributes to learning and sharing activities in international/national/regional networks of Health Promoting Hospitals and Health Services.</t>
  </si>
  <si>
    <t>5.4.3.  Our organization supports planning, evaluation and research activities that involve patients, families and citizens, especially from marginalized service-users, in the development of research questions, methods and reporting of healthcare research (participatory research as well as qualitative and mixed-methods).</t>
  </si>
  <si>
    <t xml:space="preserve">5.4.4.  Our organization educates the public about determinants of health and wider societal health challenges. </t>
  </si>
  <si>
    <t>5.4.5.  Our organization develops models and arenas for continued information to and in dialogue with decision makers.</t>
  </si>
  <si>
    <t>slider value left:</t>
  </si>
  <si>
    <t>Not 
implemented</t>
  </si>
  <si>
    <t>slider value right:</t>
  </si>
  <si>
    <t>Fully implemented </t>
  </si>
  <si>
    <t>value label:</t>
  </si>
  <si>
    <t>Value:</t>
  </si>
  <si>
    <t>left arrow:</t>
  </si>
  <si>
    <t>back to visuals</t>
  </si>
  <si>
    <t>Spalte2</t>
  </si>
  <si>
    <t xml:space="preserve"> </t>
  </si>
  <si>
    <t>Version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</si>
</sst>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3" x14ac:knownFonts="1">
    <font>
      <sz val="11"/>
      <color theme="1"/>
      <name val="Calibri"/>
      <family val="2"/>
      <scheme val="minor"/>
    </font>
    <font>
      <b/>
      <sz val="15"/>
      <color theme="3"/>
      <name val="Calibri"/>
      <family val="2"/>
      <scheme val="minor"/>
    </font>
    <font>
      <b/>
      <sz val="13"/>
      <color theme="3"/>
      <name val="Calibri"/>
      <family val="2"/>
      <scheme val="minor"/>
    </font>
    <font>
      <sz val="11"/>
      <color rgb="FF334048"/>
      <name val="Libre Franklin SemiBold"/>
    </font>
    <font>
      <b/>
      <sz val="14"/>
      <color theme="1"/>
      <name val="Calibri"/>
      <family val="2"/>
      <scheme val="minor"/>
    </font>
    <font>
      <b/>
      <sz val="11"/>
      <color rgb="FF334048"/>
      <name val="Libre Franklin Light"/>
    </font>
    <font>
      <sz val="11"/>
      <color rgb="FF334048"/>
      <name val="Libre Franklin Light"/>
    </font>
    <font>
      <b/>
      <sz val="9"/>
      <color rgb="FF334048"/>
      <name val="Libre Franklin Light"/>
    </font>
    <font>
      <b/>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sz val="8"/>
      <name val="Calibri"/>
      <family val="2"/>
      <scheme val="minor"/>
    </font>
    <font>
      <sz val="12"/>
      <color theme="1"/>
      <name val="Calibri"/>
      <family val="2"/>
      <scheme val="minor"/>
    </font>
    <font>
      <b/>
      <sz val="10"/>
      <color rgb="FF334048"/>
      <name val="Libre Franklin Light"/>
    </font>
    <font>
      <sz val="14"/>
      <color theme="1"/>
      <name val="Calibri"/>
      <family val="2"/>
      <scheme val="minor"/>
    </font>
    <font>
      <sz val="36"/>
      <color theme="1"/>
      <name val="Calibri"/>
      <family val="2"/>
      <scheme val="minor"/>
    </font>
    <font>
      <sz val="11"/>
      <color theme="9" tint="-0.249977111117893"/>
      <name val="Libre Franklin Light"/>
    </font>
    <font>
      <b/>
      <sz val="16"/>
      <color theme="9" tint="-0.249977111117893"/>
      <name val="Libre Franklin SemiBold"/>
    </font>
    <font>
      <sz val="12"/>
      <color theme="1"/>
      <name val="Calibri Light"/>
      <family val="2"/>
      <scheme val="major"/>
    </font>
    <font>
      <sz val="12"/>
      <color theme="0" tint="-0.499984740745262"/>
      <name val="Calibri Light"/>
      <family val="2"/>
      <scheme val="major"/>
    </font>
    <font>
      <b/>
      <sz val="18"/>
      <color theme="5" tint="-0.249977111117893"/>
      <name val="Libre Franklin SemiBold"/>
    </font>
    <font>
      <b/>
      <sz val="18"/>
      <color rgb="FF334048"/>
      <name val="Libre Franklin SemiBold"/>
    </font>
    <font>
      <b/>
      <sz val="18"/>
      <color rgb="FF334048"/>
      <name val="Libre Franklin Light"/>
    </font>
    <font>
      <b/>
      <sz val="12"/>
      <color rgb="FF334048"/>
      <name val="Libre Franklin Light"/>
    </font>
    <font>
      <b/>
      <sz val="13"/>
      <color rgb="FF334048"/>
      <name val="Libre Franklin Light"/>
    </font>
    <font>
      <sz val="11"/>
      <color theme="1"/>
      <name val="Calibri"/>
      <family val="2"/>
      <scheme val="minor"/>
    </font>
    <font>
      <b/>
      <sz val="15"/>
      <color theme="0"/>
      <name val="Calibri"/>
      <family val="2"/>
      <scheme val="minor"/>
    </font>
    <font>
      <sz val="18"/>
      <color theme="0"/>
      <name val="Libre Franklin SemiBold"/>
    </font>
    <font>
      <sz val="16"/>
      <color theme="1"/>
      <name val="Calibri"/>
      <family val="2"/>
      <scheme val="minor"/>
    </font>
    <font>
      <b/>
      <sz val="16"/>
      <color theme="1"/>
      <name val="Calibri"/>
      <family val="2"/>
      <scheme val="minor"/>
    </font>
    <font>
      <sz val="8"/>
      <color rgb="FF000000"/>
      <name val="Segoe UI"/>
      <family val="2"/>
    </font>
    <font>
      <b/>
      <sz val="20"/>
      <color theme="1"/>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9" tint="0.59996337778862885"/>
        <bgColor indexed="64"/>
      </patternFill>
    </fill>
    <fill>
      <patternFill patternType="solid">
        <fgColor theme="0"/>
        <bgColor indexed="64"/>
      </patternFill>
    </fill>
    <fill>
      <patternFill patternType="solid">
        <fgColor theme="0"/>
        <bgColor theme="4"/>
      </patternFill>
    </fill>
    <fill>
      <patternFill patternType="solid">
        <fgColor theme="0"/>
        <bgColor theme="4" tint="0.79998168889431442"/>
      </patternFill>
    </fill>
    <fill>
      <patternFill patternType="solid">
        <fgColor rgb="FFD8DCE0"/>
        <bgColor indexed="64"/>
      </patternFill>
    </fill>
    <fill>
      <patternFill patternType="solid">
        <fgColor rgb="FF98BBA5"/>
        <bgColor indexed="64"/>
      </patternFill>
    </fill>
    <fill>
      <patternFill patternType="solid">
        <fgColor rgb="FF3D3D4F"/>
        <bgColor indexed="64"/>
      </patternFill>
    </fill>
    <fill>
      <patternFill patternType="solid">
        <fgColor rgb="FF597591"/>
        <bgColor indexed="64"/>
      </patternFill>
    </fill>
    <fill>
      <patternFill patternType="solid">
        <fgColor rgb="FFAA8974"/>
        <bgColor indexed="64"/>
      </patternFill>
    </fill>
    <fill>
      <patternFill patternType="solid">
        <fgColor rgb="FFBAC2C9"/>
        <bgColor indexed="64"/>
      </patternFill>
    </fill>
  </fills>
  <borders count="12">
    <border>
      <left/>
      <right/>
      <top/>
      <bottom/>
      <diagonal/>
    </border>
    <border>
      <left/>
      <right/>
      <top/>
      <bottom style="thick">
        <color theme="4"/>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style="thin">
        <color theme="4" tint="0.39997558519241921"/>
      </right>
      <top/>
      <bottom/>
      <diagonal/>
    </border>
    <border>
      <left style="thin">
        <color theme="4" tint="0.39997558519241921"/>
      </left>
      <right/>
      <top/>
      <bottom/>
      <diagonal/>
    </border>
    <border>
      <left style="thin">
        <color auto="1"/>
      </left>
      <right style="thin">
        <color auto="1"/>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indexed="64"/>
      </left>
      <right style="medium">
        <color indexed="64"/>
      </right>
      <top style="medium">
        <color indexed="64"/>
      </top>
      <bottom style="medium">
        <color indexed="64"/>
      </bottom>
      <diagonal/>
    </border>
  </borders>
  <cellStyleXfs count="21">
    <xf numFmtId="0" fontId="0" fillId="7" borderId="0"/>
    <xf numFmtId="0" fontId="1" fillId="0" borderId="1" applyNumberFormat="0" applyFill="0" applyBorder="0" applyAlignment="0" applyProtection="0"/>
    <xf numFmtId="0" fontId="2" fillId="0" borderId="0" applyNumberFormat="0" applyFill="0" applyAlignment="0" applyProtection="0"/>
    <xf numFmtId="0" fontId="5" fillId="2" borderId="0">
      <alignment horizontal="left" vertical="center" wrapText="1"/>
    </xf>
    <xf numFmtId="0" fontId="6" fillId="2" borderId="0">
      <alignment horizontal="left" vertical="center" wrapText="1"/>
    </xf>
    <xf numFmtId="0" fontId="1" fillId="0" borderId="1" applyFill="0" applyBorder="0" applyAlignment="0" applyProtection="0"/>
    <xf numFmtId="0" fontId="2" fillId="2" borderId="0" applyAlignment="0" applyProtection="0"/>
    <xf numFmtId="0" fontId="5" fillId="2" borderId="0">
      <alignment horizontal="right" vertical="center"/>
    </xf>
    <xf numFmtId="0" fontId="5" fillId="2" borderId="0">
      <alignment horizontal="right" vertical="center"/>
    </xf>
    <xf numFmtId="0" fontId="7" fillId="2" borderId="0">
      <alignment horizontal="left" vertical="center" wrapText="1"/>
    </xf>
    <xf numFmtId="0" fontId="7" fillId="2" borderId="0">
      <alignment horizontal="right" vertical="center" wrapText="1"/>
    </xf>
    <xf numFmtId="0" fontId="7" fillId="2" borderId="0">
      <alignment horizontal="left" vertical="center" wrapText="1"/>
    </xf>
    <xf numFmtId="0" fontId="7" fillId="2" borderId="0">
      <alignment horizontal="right" vertical="center" wrapText="1"/>
    </xf>
    <xf numFmtId="0" fontId="5" fillId="3" borderId="0">
      <alignment horizontal="right" vertical="center"/>
    </xf>
    <xf numFmtId="0" fontId="11" fillId="0" borderId="0" applyNumberFormat="0" applyFill="0" applyBorder="0" applyAlignment="0" applyProtection="0"/>
    <xf numFmtId="0" fontId="7" fillId="2" borderId="0">
      <alignment horizontal="right" vertical="center" wrapText="1"/>
    </xf>
    <xf numFmtId="0" fontId="13" fillId="0" borderId="7">
      <alignment horizontal="left" vertical="top" wrapText="1" indent="1"/>
    </xf>
    <xf numFmtId="0" fontId="14" fillId="2" borderId="0">
      <alignment horizontal="right" vertical="top" wrapText="1" indent="1"/>
    </xf>
    <xf numFmtId="0" fontId="25" fillId="8" borderId="11">
      <alignment horizontal="center" vertical="center" wrapText="1"/>
    </xf>
    <xf numFmtId="0" fontId="23" fillId="8" borderId="11">
      <alignment horizontal="center" vertical="center" wrapText="1"/>
    </xf>
    <xf numFmtId="0" fontId="26" fillId="4" borderId="0"/>
  </cellStyleXfs>
  <cellXfs count="96">
    <xf numFmtId="0" fontId="0" fillId="7" borderId="0" xfId="0"/>
    <xf numFmtId="0" fontId="0" fillId="7" borderId="0" xfId="0" applyProtection="1">
      <protection locked="0"/>
    </xf>
    <xf numFmtId="0" fontId="4" fillId="7" borderId="0" xfId="0" applyFont="1" applyProtection="1">
      <protection locked="0"/>
    </xf>
    <xf numFmtId="0" fontId="5" fillId="2" borderId="0" xfId="0" applyFont="1" applyFill="1" applyAlignment="1">
      <alignment horizontal="right" vertical="center"/>
    </xf>
    <xf numFmtId="0" fontId="0" fillId="7" borderId="0" xfId="0" applyAlignment="1" applyProtection="1">
      <alignment vertical="center"/>
      <protection locked="0"/>
    </xf>
    <xf numFmtId="0" fontId="5" fillId="2" borderId="0" xfId="3">
      <alignment horizontal="left" vertical="center" wrapText="1"/>
    </xf>
    <xf numFmtId="0" fontId="5" fillId="2" borderId="0" xfId="8">
      <alignment horizontal="right" vertical="center"/>
    </xf>
    <xf numFmtId="0" fontId="6" fillId="2" borderId="0" xfId="4">
      <alignment horizontal="left" vertical="center" wrapText="1"/>
    </xf>
    <xf numFmtId="0" fontId="7" fillId="2" borderId="0" xfId="9">
      <alignment horizontal="left" vertical="center" wrapText="1"/>
    </xf>
    <xf numFmtId="0" fontId="7" fillId="2" borderId="0" xfId="10">
      <alignment horizontal="right" vertical="center" wrapText="1"/>
    </xf>
    <xf numFmtId="0" fontId="7" fillId="2" borderId="0" xfId="11">
      <alignment horizontal="left" vertical="center" wrapText="1"/>
    </xf>
    <xf numFmtId="0" fontId="0" fillId="7" borderId="0" xfId="0" applyAlignment="1">
      <alignment horizontal="left"/>
    </xf>
    <xf numFmtId="0" fontId="2" fillId="2" borderId="0" xfId="6" applyAlignment="1">
      <alignment vertical="center"/>
    </xf>
    <xf numFmtId="0" fontId="5" fillId="2" borderId="0" xfId="7">
      <alignment horizontal="right" vertical="center"/>
    </xf>
    <xf numFmtId="0" fontId="5" fillId="2" borderId="0" xfId="8" applyAlignment="1">
      <alignment vertical="center"/>
    </xf>
    <xf numFmtId="0" fontId="3" fillId="2" borderId="0" xfId="0" applyFont="1" applyFill="1" applyAlignment="1">
      <alignment vertical="center"/>
    </xf>
    <xf numFmtId="0" fontId="7" fillId="2" borderId="0" xfId="12">
      <alignment horizontal="right" vertical="center" wrapText="1"/>
    </xf>
    <xf numFmtId="0" fontId="5" fillId="3" borderId="0" xfId="13">
      <alignment horizontal="right" vertical="center"/>
    </xf>
    <xf numFmtId="0" fontId="2" fillId="2" borderId="0" xfId="6" applyProtection="1">
      <protection locked="0"/>
    </xf>
    <xf numFmtId="0" fontId="2" fillId="2" borderId="0" xfId="6" applyAlignment="1">
      <alignment horizontal="right" vertical="center"/>
    </xf>
    <xf numFmtId="0" fontId="2" fillId="2" borderId="0" xfId="6" applyAlignment="1">
      <alignment vertical="center" wrapText="1"/>
    </xf>
    <xf numFmtId="0" fontId="2" fillId="2" borderId="0" xfId="6" applyAlignment="1">
      <alignment horizontal="left" vertical="center" wrapText="1"/>
    </xf>
    <xf numFmtId="0" fontId="2" fillId="2" borderId="0" xfId="6" applyAlignment="1">
      <alignment wrapText="1"/>
    </xf>
    <xf numFmtId="0" fontId="0" fillId="4" borderId="0" xfId="0" applyFill="1"/>
    <xf numFmtId="0" fontId="10" fillId="5" borderId="0" xfId="0" applyFont="1" applyFill="1"/>
    <xf numFmtId="0" fontId="10" fillId="4" borderId="0" xfId="0" applyFont="1" applyFill="1"/>
    <xf numFmtId="0" fontId="8" fillId="4" borderId="0" xfId="0" applyFont="1" applyFill="1"/>
    <xf numFmtId="0" fontId="11" fillId="0" borderId="0" xfId="14"/>
    <xf numFmtId="0" fontId="9" fillId="4" borderId="3" xfId="0" applyFont="1" applyFill="1" applyBorder="1"/>
    <xf numFmtId="0" fontId="9" fillId="4" borderId="2" xfId="0" applyFont="1" applyFill="1" applyBorder="1"/>
    <xf numFmtId="0" fontId="9" fillId="6" borderId="2" xfId="0" applyFont="1" applyFill="1" applyBorder="1"/>
    <xf numFmtId="0" fontId="9" fillId="6" borderId="4" xfId="0" applyFont="1" applyFill="1" applyBorder="1"/>
    <xf numFmtId="0" fontId="9" fillId="4" borderId="4" xfId="0" applyFont="1" applyFill="1" applyBorder="1"/>
    <xf numFmtId="0" fontId="0" fillId="4" borderId="2" xfId="0" applyFill="1" applyBorder="1"/>
    <xf numFmtId="0" fontId="0" fillId="4" borderId="4" xfId="0" applyFill="1" applyBorder="1"/>
    <xf numFmtId="0" fontId="9" fillId="6" borderId="3" xfId="0" applyFont="1" applyFill="1" applyBorder="1"/>
    <xf numFmtId="0" fontId="0" fillId="4" borderId="3" xfId="0" applyFill="1" applyBorder="1"/>
    <xf numFmtId="0" fontId="10" fillId="5" borderId="5" xfId="0" applyFont="1" applyFill="1" applyBorder="1"/>
    <xf numFmtId="0" fontId="10" fillId="5" borderId="6" xfId="0" applyFont="1" applyFill="1" applyBorder="1"/>
    <xf numFmtId="0" fontId="13" fillId="7" borderId="0" xfId="0" applyFont="1"/>
    <xf numFmtId="0" fontId="0" fillId="7" borderId="0" xfId="0" applyAlignment="1">
      <alignment wrapText="1"/>
    </xf>
    <xf numFmtId="0" fontId="7" fillId="2" borderId="0" xfId="15">
      <alignment horizontal="right" vertical="center" wrapText="1"/>
    </xf>
    <xf numFmtId="0" fontId="13" fillId="0" borderId="7" xfId="16">
      <alignment horizontal="left" vertical="top" wrapText="1" indent="1"/>
    </xf>
    <xf numFmtId="0" fontId="14" fillId="2" borderId="0" xfId="17">
      <alignment horizontal="right" vertical="top" wrapText="1" indent="1"/>
    </xf>
    <xf numFmtId="0" fontId="0" fillId="2" borderId="0" xfId="0" applyFill="1" applyAlignment="1">
      <alignment vertical="center"/>
    </xf>
    <xf numFmtId="0" fontId="10" fillId="4" borderId="6" xfId="0" applyFont="1" applyFill="1" applyBorder="1"/>
    <xf numFmtId="0" fontId="0" fillId="4" borderId="9" xfId="0" applyFill="1" applyBorder="1"/>
    <xf numFmtId="0" fontId="9" fillId="4" borderId="8" xfId="0" applyFont="1" applyFill="1" applyBorder="1"/>
    <xf numFmtId="0" fontId="0" fillId="4" borderId="8" xfId="0" applyFill="1" applyBorder="1"/>
    <xf numFmtId="0" fontId="0" fillId="4" borderId="10" xfId="0" applyFill="1" applyBorder="1"/>
    <xf numFmtId="49" fontId="0" fillId="7" borderId="0" xfId="0" applyNumberFormat="1"/>
    <xf numFmtId="49" fontId="0" fillId="7" borderId="0" xfId="0" applyNumberFormat="1" applyAlignment="1">
      <alignment horizontal="center" vertical="top"/>
    </xf>
    <xf numFmtId="49" fontId="17" fillId="7" borderId="0" xfId="0" applyNumberFormat="1" applyFont="1"/>
    <xf numFmtId="49" fontId="18" fillId="7" borderId="0" xfId="0" applyNumberFormat="1" applyFont="1" applyAlignment="1">
      <alignment horizontal="left"/>
    </xf>
    <xf numFmtId="49" fontId="19" fillId="7" borderId="0" xfId="0" applyNumberFormat="1" applyFont="1"/>
    <xf numFmtId="49" fontId="20" fillId="7" borderId="0" xfId="0" applyNumberFormat="1" applyFont="1" applyAlignment="1">
      <alignment horizontal="center" vertical="top"/>
    </xf>
    <xf numFmtId="49" fontId="19" fillId="7" borderId="0" xfId="0" applyNumberFormat="1" applyFont="1" applyAlignment="1">
      <alignment vertical="center"/>
    </xf>
    <xf numFmtId="49" fontId="15" fillId="7" borderId="0" xfId="0" applyNumberFormat="1" applyFont="1" applyAlignment="1">
      <alignment vertical="center" wrapText="1"/>
    </xf>
    <xf numFmtId="0" fontId="24" fillId="8" borderId="11" xfId="18" applyFont="1">
      <alignment horizontal="center" vertical="center" wrapText="1"/>
    </xf>
    <xf numFmtId="0" fontId="23" fillId="8" borderId="11" xfId="19">
      <alignment horizontal="center" vertical="center" wrapText="1"/>
    </xf>
    <xf numFmtId="0" fontId="0" fillId="0" borderId="0" xfId="0" applyFill="1"/>
    <xf numFmtId="0" fontId="25" fillId="8" borderId="11" xfId="18">
      <alignment horizontal="center" vertical="center" wrapText="1"/>
    </xf>
    <xf numFmtId="0" fontId="27" fillId="9" borderId="0" xfId="5" applyFont="1" applyFill="1" applyBorder="1" applyAlignment="1">
      <alignment vertical="center"/>
    </xf>
    <xf numFmtId="0" fontId="28" fillId="9" borderId="0" xfId="0" applyFont="1" applyFill="1" applyAlignment="1">
      <alignment vertical="center"/>
    </xf>
    <xf numFmtId="0" fontId="27" fillId="10" borderId="0" xfId="5" applyFont="1" applyFill="1" applyBorder="1" applyAlignment="1">
      <alignment vertical="center"/>
    </xf>
    <xf numFmtId="0" fontId="28" fillId="10" borderId="0" xfId="0" applyFont="1" applyFill="1" applyAlignment="1">
      <alignment vertical="center"/>
    </xf>
    <xf numFmtId="0" fontId="27" fillId="11" borderId="0" xfId="5" applyFont="1" applyFill="1" applyBorder="1" applyAlignment="1">
      <alignment vertical="center"/>
    </xf>
    <xf numFmtId="0" fontId="28" fillId="11" borderId="0" xfId="0" applyFont="1" applyFill="1" applyAlignment="1">
      <alignment vertical="center"/>
    </xf>
    <xf numFmtId="0" fontId="27" fillId="8" borderId="0" xfId="5" applyFont="1" applyFill="1" applyBorder="1" applyAlignment="1">
      <alignment vertical="center"/>
    </xf>
    <xf numFmtId="0" fontId="28" fillId="8" borderId="0" xfId="0" applyFont="1" applyFill="1" applyAlignment="1">
      <alignment vertical="center"/>
    </xf>
    <xf numFmtId="0" fontId="27" fillId="12" borderId="0" xfId="5" applyFont="1" applyFill="1" applyBorder="1" applyAlignment="1">
      <alignment vertical="center"/>
    </xf>
    <xf numFmtId="0" fontId="28" fillId="12" borderId="0" xfId="0" applyFont="1" applyFill="1" applyAlignment="1">
      <alignment vertical="center"/>
    </xf>
    <xf numFmtId="0" fontId="16" fillId="8" borderId="0" xfId="0" applyFont="1" applyFill="1" applyAlignment="1">
      <alignment vertical="center"/>
    </xf>
    <xf numFmtId="0" fontId="15" fillId="8" borderId="0" xfId="0" applyFont="1" applyFill="1"/>
    <xf numFmtId="0" fontId="26" fillId="4" borderId="0" xfId="20"/>
    <xf numFmtId="0" fontId="29" fillId="4" borderId="0" xfId="20" applyFont="1"/>
    <xf numFmtId="0" fontId="0" fillId="7" borderId="0" xfId="0" applyNumberFormat="1"/>
    <xf numFmtId="0" fontId="0" fillId="7" borderId="0" xfId="0" applyAlignment="1">
      <alignment vertical="top" wrapText="1"/>
    </xf>
    <xf numFmtId="0" fontId="0" fillId="7" borderId="0" xfId="0" applyNumberFormat="1" applyAlignment="1">
      <alignment vertical="top" wrapText="1"/>
    </xf>
    <xf numFmtId="0" fontId="0" fillId="7" borderId="0" xfId="0" applyAlignment="1">
      <alignment vertical="center" wrapText="1"/>
    </xf>
    <xf numFmtId="0" fontId="30" fillId="7" borderId="0" xfId="0" applyFont="1" applyAlignment="1">
      <alignment horizontal="center" vertical="center" wrapText="1"/>
    </xf>
    <xf numFmtId="0" fontId="32" fillId="7" borderId="0" xfId="0" applyFont="1" applyAlignment="1">
      <alignment horizontal="center" vertical="center" wrapText="1"/>
    </xf>
    <xf numFmtId="0" fontId="30" fillId="7" borderId="0" xfId="0" applyFont="1" applyAlignment="1">
      <alignment horizontal="left" vertical="center" wrapText="1"/>
    </xf>
    <xf numFmtId="0" fontId="0" fillId="7" borderId="0" xfId="0" applyAlignment="1">
      <alignment vertical="center"/>
    </xf>
    <xf numFmtId="0" fontId="13" fillId="7" borderId="0" xfId="0" applyNumberFormat="1" applyFont="1"/>
    <xf numFmtId="0" fontId="0" fillId="7" borderId="0" xfId="0" applyAlignment="1">
      <alignment horizontal="center" vertical="top" wrapText="1"/>
    </xf>
    <xf numFmtId="0" fontId="32" fillId="7" borderId="0" xfId="0" applyFont="1" applyAlignment="1">
      <alignment horizontal="center" vertical="top" wrapText="1"/>
    </xf>
    <xf numFmtId="49" fontId="0" fillId="7" borderId="0" xfId="0" applyNumberFormat="1" applyAlignment="1">
      <alignment horizontal="left" indent="2"/>
    </xf>
    <xf numFmtId="49" fontId="22" fillId="7" borderId="0" xfId="0" applyNumberFormat="1" applyFont="1" applyAlignment="1">
      <alignment wrapText="1"/>
    </xf>
    <xf numFmtId="49" fontId="21" fillId="7" borderId="0" xfId="0" applyNumberFormat="1" applyFont="1" applyAlignment="1">
      <alignment wrapText="1"/>
    </xf>
    <xf numFmtId="0" fontId="7" fillId="2" borderId="0" xfId="12" applyAlignment="1">
      <alignment horizontal="right" vertical="center" wrapText="1"/>
    </xf>
    <xf numFmtId="0" fontId="5" fillId="2" borderId="0" xfId="3" applyAlignment="1">
      <alignment horizontal="left" vertical="center" wrapText="1"/>
    </xf>
    <xf numFmtId="0" fontId="6" fillId="2" borderId="0" xfId="4" applyAlignment="1">
      <alignment horizontal="left" vertical="center" wrapText="1"/>
    </xf>
    <xf numFmtId="0" fontId="0" fillId="7" borderId="0" xfId="0" applyAlignment="1"/>
    <xf numFmtId="0" fontId="30" fillId="4" borderId="0" xfId="20" applyFont="1" applyAlignment="1"/>
    <xf numFmtId="0" fontId="30" fillId="4" borderId="0" xfId="20" applyFont="1"/>
  </cellXfs>
  <cellStyles count="21">
    <cellStyle name="arrow" xfId="19" xr:uid="{EBD8FC75-23D3-4C1D-AAFE-C889FC9A3A1C}"/>
    <cellStyle name="backtotoc" xfId="18" xr:uid="{D94C89E3-8079-42FF-B1D9-25D49590054E}"/>
    <cellStyle name="barrier" xfId="13" xr:uid="{70AF45C6-BC52-4EDB-896E-7EAD48FDF232}"/>
    <cellStyle name="Heading 1" xfId="1" builtinId="16" customBuiltin="1"/>
    <cellStyle name="Heading 2" xfId="2" builtinId="17" customBuiltin="1"/>
    <cellStyle name="Hyperlink" xfId="14" builtinId="8"/>
    <cellStyle name="Measurable element" xfId="4" xr:uid="{721223CE-BBF3-40FA-B1D2-867361F4B452}"/>
    <cellStyle name="newstdrt" xfId="20" xr:uid="{33068DD1-4098-4109-B42C-664D9DC7CC16}"/>
    <cellStyle name="Normal" xfId="0" builtinId="0" customBuiltin="1"/>
    <cellStyle name="notes label" xfId="17" xr:uid="{4CC12BE0-5C5B-4B75-A9B3-014E57B57BD4}"/>
    <cellStyle name="Slider container" xfId="8" xr:uid="{E322B31A-DACF-4E28-BE83-416F16DC03A9}"/>
    <cellStyle name="Slider label" xfId="9" xr:uid="{01340EC7-7FC7-489F-8CBD-C7FEB071801F}"/>
    <cellStyle name="Slider label left" xfId="15" xr:uid="{9CA9235A-4B0A-4598-A451-4C3FA67BD4A1}"/>
    <cellStyle name="space" xfId="12" xr:uid="{986B078E-B283-4FF1-89DD-6B6E63F76CDE}"/>
    <cellStyle name="Standard heading" xfId="5" xr:uid="{1FD73B20-0461-42C1-A604-6E5C58CD510B}"/>
    <cellStyle name="Statement" xfId="3" xr:uid="{529CCD71-5C6D-4E0C-83BF-A9343DFE24A1}"/>
    <cellStyle name="Statement number" xfId="7" xr:uid="{BC1ADAE0-D08E-45A3-B3A4-1C76967FB9C7}"/>
    <cellStyle name="Substandard heading" xfId="6" xr:uid="{9C906A8F-374A-4115-AB29-737E210355D3}"/>
    <cellStyle name="textfield" xfId="16" xr:uid="{79562B0E-B7F4-4E53-8C69-F8994E90FDEB}"/>
    <cellStyle name="Value" xfId="11" xr:uid="{B2BE06C1-569F-4A8C-B69E-5A648473054F}"/>
    <cellStyle name="Value label" xfId="10" xr:uid="{0C539B52-094D-4B3F-854E-9BE4CDF95F9B}"/>
  </cellStyles>
  <dxfs count="173">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alignment horizontal="general" vertical="top" textRotation="0" wrapText="1" indent="0" justifyLastLine="0" shrinkToFit="0" readingOrder="0"/>
    </dxf>
    <dxf>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strike val="0"/>
        <outline val="0"/>
        <shadow val="0"/>
        <u val="none"/>
        <vertAlign val="baseline"/>
        <sz val="16"/>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dxf>
    <dxf>
      <font>
        <b val="0"/>
        <i val="0"/>
        <strike val="0"/>
        <condense val="0"/>
        <extend val="0"/>
        <outline val="0"/>
        <shadow val="0"/>
        <u val="none"/>
        <vertAlign val="baseline"/>
        <sz val="11"/>
        <color theme="1"/>
        <name val="Calibri"/>
        <family val="2"/>
        <scheme val="minor"/>
      </font>
      <fill>
        <patternFill patternType="solid">
          <fgColor indexed="64"/>
          <bgColor theme="0"/>
        </patternFill>
      </fill>
    </dxf>
    <dxf>
      <font>
        <b val="0"/>
        <i val="0"/>
        <strike val="0"/>
        <condense val="0"/>
        <extend val="0"/>
        <outline val="0"/>
        <shadow val="0"/>
        <u val="none"/>
        <vertAlign val="baseline"/>
        <sz val="11"/>
        <color theme="1"/>
        <name val="Calibri"/>
        <family val="2"/>
        <scheme val="minor"/>
      </font>
      <fill>
        <patternFill patternType="solid">
          <fgColor indexed="64"/>
          <bgColor theme="0"/>
        </patternFill>
      </fill>
    </dxf>
    <dxf>
      <font>
        <b val="0"/>
        <i val="0"/>
        <strike val="0"/>
        <condense val="0"/>
        <extend val="0"/>
        <outline val="0"/>
        <shadow val="0"/>
        <u val="none"/>
        <vertAlign val="baseline"/>
        <sz val="11"/>
        <color theme="1"/>
        <name val="Calibri"/>
        <family val="2"/>
        <scheme val="minor"/>
      </font>
      <fill>
        <patternFill patternType="solid">
          <fgColor indexed="64"/>
          <bgColor theme="0"/>
        </patternFill>
      </fill>
    </dxf>
    <dxf>
      <font>
        <b val="0"/>
        <i val="0"/>
        <strike val="0"/>
        <condense val="0"/>
        <extend val="0"/>
        <outline val="0"/>
        <shadow val="0"/>
        <u val="none"/>
        <vertAlign val="baseline"/>
        <sz val="11"/>
        <color theme="1"/>
        <name val="Calibri"/>
        <family val="2"/>
        <scheme val="minor"/>
      </font>
      <fill>
        <patternFill patternType="solid">
          <fgColor indexed="64"/>
          <bgColor theme="0"/>
        </patternFill>
      </fill>
    </dxf>
    <dxf>
      <font>
        <b val="0"/>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outline="0">
        <left/>
        <right/>
        <top style="thin">
          <color theme="4" tint="0.39997558519241921"/>
        </top>
        <bottom/>
      </border>
    </dxf>
    <dxf>
      <border outline="0">
        <top style="thin">
          <color theme="4" tint="0.39997558519241921"/>
        </top>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dxf>
    <dxf>
      <font>
        <b/>
        <i val="0"/>
        <strike val="0"/>
        <condense val="0"/>
        <extend val="0"/>
        <outline val="0"/>
        <shadow val="0"/>
        <u val="none"/>
        <vertAlign val="baseline"/>
        <sz val="11"/>
        <color auto="1"/>
        <name val="Calibri"/>
        <family val="2"/>
        <scheme val="minor"/>
      </font>
      <fill>
        <patternFill patternType="solid">
          <fgColor theme="4"/>
          <bgColor theme="0"/>
        </patternFill>
      </fill>
    </dxf>
    <dxf>
      <font>
        <color theme="0" tint="-0.24994659260841701"/>
      </font>
    </dxf>
    <dxf>
      <font>
        <color theme="0" tint="-0.24994659260841701"/>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1499679555650502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1499679555650502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98BBA5"/>
        </patternFill>
      </fill>
    </dxf>
    <dxf>
      <fill>
        <patternFill>
          <bgColor theme="0"/>
        </patternFill>
      </fill>
    </dxf>
  </dxfs>
  <tableStyles count="1" defaultTableStyle="TableStyleMedium2" defaultPivotStyle="PivotStyleLight16">
    <tableStyle name="Tabellenformat 1" pivot="0" count="2" xr9:uid="{180356C5-906B-4B37-8AC0-4700820939F7}">
      <tableStyleElement type="wholeTable" dxfId="172"/>
      <tableStyleElement type="headerRow" dxfId="171"/>
    </tableStyle>
  </tableStyles>
  <colors>
    <mruColors>
      <color rgb="FF98BBA5"/>
      <color rgb="FFD8DCE0"/>
      <color rgb="FFBAC2C9"/>
      <color rgb="FFAA8974"/>
      <color rgb="FF597591"/>
      <color rgb="FF3D3D4F"/>
      <color rgb="FF98BCA5"/>
      <color rgb="FF99998C"/>
      <color rgb="FF0086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theme" Target="theme/theme1.xml"/><Relationship Id="rId42"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onnections" Target="connection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1.1: Leadership</a:t>
            </a:r>
          </a:p>
        </c:rich>
      </c:tx>
      <c:layout>
        <c:manualLayout>
          <c:xMode val="edge"/>
          <c:yMode val="edge"/>
          <c:x val="4.2615079365079375E-3"/>
          <c:y val="8.773020544065431E-3"/>
        </c:manualLayout>
      </c:layout>
      <c:overlay val="0"/>
      <c:spPr>
        <a:noFill/>
        <a:ln>
          <a:noFill/>
        </a:ln>
        <a:effectLst/>
      </c:spPr>
    </c:title>
    <c:autoTitleDeleted val="0"/>
    <c:plotArea>
      <c:layout/>
      <c:radarChart>
        <c:radarStyle val="marker"/>
        <c:varyColors val="0"/>
        <c:ser>
          <c:idx val="1"/>
          <c:order val="0"/>
          <c:tx>
            <c:strRef>
              <c:f>s1_1!$B$2</c:f>
              <c:strCache>
                <c:ptCount val="1"/>
                <c:pt idx="0">
                  <c:v>value</c:v>
                </c:pt>
              </c:strCache>
            </c:strRef>
          </c:tx>
          <c:cat>
            <c:strRef>
              <c:f>s1_1!$A$3:$A$8</c:f>
              <c:strCache>
                <c:ptCount val="6"/>
                <c:pt idx="0">
                  <c:v>1.1.1.  Our organization implements the HPH vision as part of its overall organizational strategy.</c:v>
                </c:pt>
                <c:pt idx="1">
                  <c:v>1.1.2.  The actions of our organization's leadership team mirror the aims of the HPH vision</c:v>
                </c:pt>
                <c:pt idx="2">
                  <c:v>1.1.3.  Our organization fosters a culture of health orientation and improvement.</c:v>
                </c:pt>
                <c:pt idx="3">
                  <c:v>1.1.4.  Our organization has appointed a leader to implement the HPH vision and task leaders for the standards’ subdomains, who produces an annual progress report for the board.</c:v>
                </c:pt>
                <c:pt idx="4">
                  <c:v>1.1.6.  Our staff induction training programs include the HPH vision.</c:v>
                </c:pt>
                <c:pt idx="5">
                  <c:v>1.1.7.  Our performance appraisal and continuing development practices address the HPH vision.</c:v>
                </c:pt>
              </c:strCache>
            </c:strRef>
          </c:cat>
          <c:val>
            <c:numRef>
              <c:f>s1_1!$B$3:$B$8</c:f>
              <c:numCache>
                <c:formatCode>General</c:formatCode>
                <c:ptCount val="6"/>
                <c:pt idx="0">
                  <c:v>1</c:v>
                </c:pt>
                <c:pt idx="1">
                  <c:v>3</c:v>
                </c:pt>
                <c:pt idx="2">
                  <c:v>9</c:v>
                </c:pt>
                <c:pt idx="3">
                  <c:v>2</c:v>
                </c:pt>
                <c:pt idx="4">
                  <c:v>7</c:v>
                </c:pt>
                <c:pt idx="5">
                  <c:v>2</c:v>
                </c:pt>
              </c:numCache>
            </c:numRef>
          </c:val>
          <c:extLst>
            <c:ext xmlns:c16="http://schemas.microsoft.com/office/drawing/2014/chart" uri="{C3380CC4-5D6E-409C-BE32-E72D297353CC}">
              <c16:uniqueId val="{00000003-0E80-46D3-A382-D6C10F9A408F}"/>
            </c:ext>
          </c:extLst>
        </c:ser>
        <c:ser>
          <c:idx val="0"/>
          <c:order val="1"/>
          <c:tx>
            <c:strRef>
              <c:f>s1_1!$B$2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s1_1!$A$3:$A$8</c:f>
              <c:strCache>
                <c:ptCount val="6"/>
                <c:pt idx="0">
                  <c:v>1.1.1.  Our organization implements the HPH vision as part of its overall organizational strategy.</c:v>
                </c:pt>
                <c:pt idx="1">
                  <c:v>1.1.2.  The actions of our organization's leadership team mirror the aims of the HPH vision</c:v>
                </c:pt>
                <c:pt idx="2">
                  <c:v>1.1.3.  Our organization fosters a culture of health orientation and improvement.</c:v>
                </c:pt>
                <c:pt idx="3">
                  <c:v>1.1.4.  Our organization has appointed a leader to implement the HPH vision and task leaders for the standards’ subdomains, who produces an annual progress report for the board.</c:v>
                </c:pt>
                <c:pt idx="4">
                  <c:v>1.1.6.  Our staff induction training programs include the HPH vision.</c:v>
                </c:pt>
                <c:pt idx="5">
                  <c:v>1.1.7.  Our performance appraisal and continuing development practices address the HPH vision.</c:v>
                </c:pt>
              </c:strCache>
            </c:strRef>
          </c:cat>
          <c:val>
            <c:numRef>
              <c:f>s1_1!$B$3:$B$8</c:f>
              <c:numCache>
                <c:formatCode>General</c:formatCode>
                <c:ptCount val="6"/>
                <c:pt idx="0">
                  <c:v>1</c:v>
                </c:pt>
                <c:pt idx="1">
                  <c:v>3</c:v>
                </c:pt>
                <c:pt idx="2">
                  <c:v>9</c:v>
                </c:pt>
                <c:pt idx="3">
                  <c:v>2</c:v>
                </c:pt>
                <c:pt idx="4">
                  <c:v>7</c:v>
                </c:pt>
                <c:pt idx="5">
                  <c:v>2</c:v>
                </c:pt>
              </c:numCache>
            </c:numRef>
          </c:val>
          <c:extLst>
            <c:ext xmlns:c16="http://schemas.microsoft.com/office/drawing/2014/chart" uri="{C3380CC4-5D6E-409C-BE32-E72D297353CC}">
              <c16:uniqueId val="{00000002-0E80-46D3-A382-D6C10F9A408F}"/>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1995776"/>
        <c:crosses val="autoZero"/>
        <c:crossBetween val="between"/>
        <c:majorUnit val="1"/>
      </c:valAx>
    </c:plotArea>
    <c:plotVisOnly val="1"/>
    <c:dispBlanksAs val="span"/>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3.4: Supporting patient behavioral change and patient empowerment</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s3_4!$B$2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s3_4!$A$3:$A$7</c:f>
              <c:strCache>
                <c:ptCount val="5"/>
                <c:pt idx="0">
                  <c:v>3.4.1.  Our organization provides patients with clear, understandable, and appropriate information about their current condition, treatment, care, and factors influencing their health.</c:v>
                </c:pt>
                <c:pt idx="1">
                  <c:v>3.4.2.  Based on individualized patient needs assessments, our organization offers short or intensive counseling services concerning major risk factors, such as tobacco, alcohol, diet/nutrition, and physical inactivity.</c:v>
                </c:pt>
                <c:pt idx="2">
                  <c:v>3.4.3.  Our organization provides patients with (electronic, where appropriate) access to their patient record.</c:v>
                </c:pt>
                <c:pt idx="3">
                  <c:v>3.4.4.  Our organization provides easy access to and facilitates the use of patient decision aids, where appropriate.</c:v>
                </c:pt>
                <c:pt idx="4">
                  <c:v>3.4.5.  Our organization implements interventions to support self-management that help patients manage their condition, in preparation of discharge or long-term follow up.</c:v>
                </c:pt>
              </c:strCache>
            </c:strRef>
          </c:cat>
          <c:val>
            <c:numRef>
              <c:f>s3_4!$B$3:$B$7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3.5: Involving patients, families, caregivers, and the community</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s3_5!$B$2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s3_5!$A$3:$A$6</c:f>
              <c:strCache>
                <c:ptCount val="4"/>
                <c:pt idx="0">
                  <c:v>3.5.1.  Our organization supports user participation in the planning, delivery, and evaluation of its services.</c:v>
                </c:pt>
                <c:pt idx="1">
                  <c:v>3.5.2.  Our organization identifies users at risk of being excluded from participatory processes and promotes the participation of those at risk of exclusion and discrimination. </c:v>
                </c:pt>
                <c:pt idx="2">
                  <c:v>3.5.3.  In our organization, all documents and services relevant for patients are developed and tested together with patient advocates and representatives of patient groups. </c:v>
                </c:pt>
                <c:pt idx="3">
                  <c:v>3.5.4.  Our organization encourages volunteers, including students, community seniors, patients, and their families to participate and contribute to its activities.</c:v>
                </c:pt>
              </c:strCache>
            </c:strRef>
          </c:cat>
          <c:val>
            <c:numRef>
              <c:f>s3_5!$B$3:$B$6</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3.6: Collaborating with care providers </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s3_6!$B$2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s3_6!$A$3:$A$5</c:f>
              <c:strCache>
                <c:ptCount val="3"/>
                <c:pt idx="0">
                  <c:v>3.6.1.  Our organization collaborates with other care providers to maximize health gain.</c:v>
                </c:pt>
                <c:pt idx="1">
                  <c:v>3.6.2.  Our organization has an approved procedure for exchanging relevant patient information with other organizations. </c:v>
                </c:pt>
                <c:pt idx="2">
                  <c:v>3.6.3.  The receiving organization is given, in timely manner, a written summary of the patient’s condition, health needs, and interventions provided by the referring organization.</c:v>
                </c:pt>
              </c:strCache>
            </c:strRef>
          </c:cat>
          <c:val>
            <c:numRef>
              <c:f>s3_6!$B$3:$B$5</c:f>
              <c:numCache>
                <c:formatCode>General</c:formatCode>
                <c:ptCount val="3"/>
                <c:pt idx="0">
                  <c:v>1</c:v>
                </c:pt>
                <c:pt idx="1">
                  <c:v>1</c:v>
                </c:pt>
                <c:pt idx="2">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4.1: Staff health needs, involvement, and health promotion </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s4_1!$B$2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s4_1!$A$3:$A$8</c:f>
              <c:strCache>
                <c:ptCount val="6"/>
                <c:pt idx="0">
                  <c:v>4.1.1. Our organization offers regular assessments of staff health needs and offers health promotion concerning tobacco, alcohol, diet/nutrition, physical inactivity, and psychosocial stress.</c:v>
                </c:pt>
                <c:pt idx="1">
                  <c:v>4.1.2.  During exceptionally demanding periods, these health needs assessments are adapted in order to identify possible support needs in a timely manner.</c:v>
                </c:pt>
                <c:pt idx="2">
                  <c:v>4.1.3.  Our organization develops and maintains staff awareness of health issues.</c:v>
                </c:pt>
                <c:pt idx="3">
                  <c:v>4.1.4.  Our organization ensures the involvement of staff in decisions impacting clinical work processes and their working environment.</c:v>
                </c:pt>
                <c:pt idx="4">
                  <c:v>4.1.5.  Our organization develops working practices involving multidisciplinary teams, where appropriate.</c:v>
                </c:pt>
                <c:pt idx="5">
                  <c:v>4.1.6.  Our organization establishes a health promoting workplace, addressing the psychosocial work environment.</c:v>
                </c:pt>
              </c:strCache>
            </c:strRef>
          </c:cat>
          <c:val>
            <c:numRef>
              <c:f>s4_1!$B$3:$B$8</c:f>
              <c:numCache>
                <c:formatCode>General</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4.2: Healthy setting</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s4_2!$B$2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s4_2!$A$3:$A$9</c:f>
              <c:strCache>
                <c:ptCount val="7"/>
                <c:pt idx="0">
                  <c:v>4.2.1.  Our organization creates an environment where patients, families and staff feel safe, with their dignity and identity respected.</c:v>
                </c:pt>
                <c:pt idx="1">
                  <c:v>4.2.2.  Our organization applies the common principles of Universal Design to its physical environment whenever practical, affordable, and possible.</c:v>
                </c:pt>
                <c:pt idx="2">
                  <c:v>4.2.3. Our organization, including waiting areas, are clean and comfortable. </c:v>
                </c:pt>
                <c:pt idx="3">
                  <c:v>4.2.4. Our organization is equipped with good lighting, non-slip floor surfaces, stable furniture, and clear walkways. </c:v>
                </c:pt>
                <c:pt idx="4">
                  <c:v>4.2.5. Our organization provides spaces and initiatives for patients, staff, and visitors to relax, exercise, and socialize.</c:v>
                </c:pt>
                <c:pt idx="5">
                  <c:v>4.2.6. Our organization provides healthy nutrition and prohibits unhealthy options from the premises and its immediate surrounding.</c:v>
                </c:pt>
                <c:pt idx="6">
                  <c:v>4.2.7. Our organization ensures that the health care environment is smoke and alcohol free and is able to minimize unnecessary noise.</c:v>
                </c:pt>
              </c:strCache>
            </c:strRef>
          </c:cat>
          <c:val>
            <c:numRef>
              <c:f>s4_2!$B$3:$B$9</c:f>
              <c:numCache>
                <c:formatCode>General</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5.1: Health needs of the population</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s5_1!$B$2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s5_1!$A$3:$A$6</c:f>
              <c:strCache>
                <c:ptCount val="4"/>
                <c:pt idx="0">
                  <c:v>5.1.1.  Our organization collects data on service utilization patterns in the catchment area, as one data source to improve access and equity.</c:v>
                </c:pt>
                <c:pt idx="1">
                  <c:v>5.1.2.  Our organization collaborates with public health organizations to collect information on health status, health care needs and determinants of health in the catchment area.</c:v>
                </c:pt>
                <c:pt idx="2">
                  <c:v>5.1.3.  Our organization collaborates with public health organizations to collect information on disease prevention and health promotion needs in the catchment area.</c:v>
                </c:pt>
                <c:pt idx="3">
                  <c:v>5.1.4.  Based on the health needs assessment, our organization has identified actions, and collaborators to improve population health in the catchment area.</c:v>
                </c:pt>
              </c:strCache>
            </c:strRef>
          </c:cat>
          <c:val>
            <c:numRef>
              <c:f>s5_1!$B$3:$B$6</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5.2: Addressing community health</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s5_2!$B$2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s5_2!$A$3:$A$5</c:f>
              <c:strCache>
                <c:ptCount val="3"/>
                <c:pt idx="0">
                  <c:v>5.2.1.  Our organization develops outreach interventions such as health dialogues for defined age groups, for primary prevention.</c:v>
                </c:pt>
                <c:pt idx="1">
                  <c:v>5.2.2.  Our organization works together with community organizations to support knowledge transfer on determinants of health and service utilization, takes initiative, and actively participates in collaborative interventions.</c:v>
                </c:pt>
                <c:pt idx="2">
                  <c:v>5.2.3.  Our organization assumes responsibility to deliver innovative services to disadvantaged populations in the community, including home visits and through local community-based care centers.</c:v>
                </c:pt>
              </c:strCache>
            </c:strRef>
          </c:cat>
          <c:val>
            <c:numRef>
              <c:f>s5_2!$B$3:$B$5</c:f>
              <c:numCache>
                <c:formatCode>General</c:formatCode>
                <c:ptCount val="3"/>
                <c:pt idx="0">
                  <c:v>1</c:v>
                </c:pt>
                <c:pt idx="1">
                  <c:v>1</c:v>
                </c:pt>
                <c:pt idx="2">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de-DE" sz="2000"/>
              <a:t>Substandard 5.3: Environmental health</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s5_3!$B$2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s5_3!$A$3:$A$9</c:f>
              <c:strCache>
                <c:ptCount val="7"/>
                <c:pt idx="0">
                  <c:v>5.3.1.  Our organization improves the health of patients, staff, community, and the environment by advancing the use of safe chemicals, materials, and processes.</c:v>
                </c:pt>
                <c:pt idx="1">
                  <c:v>5.3.2. Our organization reduces the volume and toxicity of waste produced by the health sector and implements the most environmentally sound waste management and disposal options.</c:v>
                </c:pt>
                <c:pt idx="2">
                  <c:v>5.3.3. Our organization reduces the use of fossil energy and fosters energy efficiency as well as alternative, renewable energy.</c:v>
                </c:pt>
                <c:pt idx="3">
                  <c:v>5.3.4. Our organization implements conservation, recycling, and treatment measures to reduce hospital/health service water consumption and wastewater pollution.</c:v>
                </c:pt>
                <c:pt idx="4">
                  <c:v>5.3.5. Our organization develops transportation and service delivery strategies that reduce the hospital/ health services' climate footprint and its contribution to local pollution.</c:v>
                </c:pt>
                <c:pt idx="5">
                  <c:v>5.3.6. Our organization reduces its environmental footprint by fostering healthy eating habits and accessing locally and sustainably sourced food in the community.</c:v>
                </c:pt>
                <c:pt idx="6">
                  <c:v>5.3.7.  Our organization incorporates green building principles and practices into the design, construction, and renovation of its facilities.</c:v>
                </c:pt>
              </c:strCache>
            </c:strRef>
          </c:cat>
          <c:val>
            <c:numRef>
              <c:f>s5_3!$B$3:$B$9</c:f>
              <c:numCache>
                <c:formatCode>General</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b="0"/>
              <a:t>Substandard 5.4: Sharing information, research, and capacity</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s5_4!$B$2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s5_4!$A$3:$A$7</c:f>
              <c:strCache>
                <c:ptCount val="5"/>
                <c:pt idx="0">
                  <c:v>5.4.1.  Our organization promotes research on health promotion and disease prevention interventions and health care innovations targeting the vulnerable, to improve accessibility and quality of care. </c:v>
                </c:pt>
                <c:pt idx="1">
                  <c:v>5.4.2.  Our organization actively contributes to learning and sharing activities in international/national/regional networks of Health Promoting Hospitals and Health Services.</c:v>
                </c:pt>
                <c:pt idx="2">
                  <c:v>5.4.3.  Our organization supports planning, evaluation and research activities that involve patients, families and citizens, especially from marginalized service-users, in the development of research questions, methods and reporting of healthcare research </c:v>
                </c:pt>
                <c:pt idx="3">
                  <c:v>5.4.4.  Our organization educates the public about determinants of health and wider societal health challenges. </c:v>
                </c:pt>
                <c:pt idx="4">
                  <c:v>5.4.5.  Our organization develops models and arenas for continued information to and in dialogue with decision makers.</c:v>
                </c:pt>
              </c:strCache>
            </c:strRef>
          </c:cat>
          <c:val>
            <c:numRef>
              <c:f>s5_4!$B$3:$B$7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Standard 1: Demonstrating organizational commitment for HPH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's1'!$B$2</c:f>
              <c:strCache>
                <c:ptCount val="1"/>
                <c:pt idx="0">
                  <c:v>value</c:v>
                </c:pt>
              </c:strCache>
            </c:strRef>
          </c:tx>
          <c:spPr>
            <a:solidFill>
              <a:schemeClr val="accent1"/>
            </a:solidFill>
            <a:ln>
              <a:noFill/>
            </a:ln>
            <a:effectLst/>
          </c:spPr>
          <c:invertIfNegative val="0"/>
          <c:dLbls>
            <c:numFmt formatCode="#,##0&quot;/10&quot;"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's1'!$A$3:$A$14</c:f>
              <c:strCache>
                <c:ptCount val="12"/>
                <c:pt idx="0">
                  <c:v>1.1.1.  Our organization implements the HPH vision as part of its overall organizational strategy.</c:v>
                </c:pt>
                <c:pt idx="1">
                  <c:v>1.1.2.  The actions of our organization's leadership team mirror the aims of the HPH vision</c:v>
                </c:pt>
                <c:pt idx="2">
                  <c:v>1.1.3.  Our organization fosters a culture of health orientation and improvement.</c:v>
                </c:pt>
                <c:pt idx="3">
                  <c:v>1.1.4.  Our organization has appointed a leader to implement the HPH vision and task leaders for the standards’ subdomains, who produces an annual progress report for the board.</c:v>
                </c:pt>
                <c:pt idx="4">
                  <c:v>1.1.6.  Our staff induction training programs include the HPH vision.</c:v>
                </c:pt>
                <c:pt idx="5">
                  <c:v>1.1.7.  Our performance appraisal and continuing development practices address the HPH vision.</c:v>
                </c:pt>
                <c:pt idx="6">
                  <c:v>1.2.1.  Our organization's stated aims and mission are aligned with the HPH vision.</c:v>
                </c:pt>
                <c:pt idx="7">
                  <c:v>1.2.2.  Our aims and mission are clearly communicated to all stakeholders.</c:v>
                </c:pt>
                <c:pt idx="8">
                  <c:v>1.2.3.  Our organization ensures the availability of the necessary infrastructure, including resources, space, and equipment, to implement the HPH vision.</c:v>
                </c:pt>
                <c:pt idx="9">
                  <c:v>1.3.1. Our organization systematically monitors health needs and determinants of health in the population as a basis for planning and evaluating services.</c:v>
                </c:pt>
                <c:pt idx="10">
                  <c:v>1.3.2. Our organization's information systems integrate measurements required to assess the implementation of the HPH vision.</c:v>
                </c:pt>
                <c:pt idx="11">
                  <c:v>1.3.3. Our procedures and interventions for the improvement of health outcomes are periodically evaluated.</c:v>
                </c:pt>
              </c:strCache>
            </c:strRef>
          </c:cat>
          <c:val>
            <c:numRef>
              <c:f>'s1'!$B$3:$B$14</c:f>
              <c:numCache>
                <c:formatCode>General</c:formatCode>
                <c:ptCount val="12"/>
                <c:pt idx="0">
                  <c:v>1</c:v>
                </c:pt>
                <c:pt idx="1">
                  <c:v>3</c:v>
                </c:pt>
                <c:pt idx="2">
                  <c:v>9</c:v>
                </c:pt>
                <c:pt idx="3">
                  <c:v>2</c:v>
                </c:pt>
                <c:pt idx="4">
                  <c:v>7</c:v>
                </c:pt>
                <c:pt idx="5">
                  <c:v>2</c:v>
                </c:pt>
                <c:pt idx="6">
                  <c:v>1</c:v>
                </c:pt>
                <c:pt idx="7">
                  <c:v>1</c:v>
                </c:pt>
                <c:pt idx="8">
                  <c:v>1</c:v>
                </c:pt>
                <c:pt idx="9">
                  <c:v>1</c:v>
                </c:pt>
                <c:pt idx="10">
                  <c:v>1</c:v>
                </c:pt>
                <c:pt idx="11">
                  <c:v>1</c:v>
                </c:pt>
              </c:numCache>
            </c:numRef>
          </c:val>
          <c:extLst>
            <c:ext xmlns:c16="http://schemas.microsoft.com/office/drawing/2014/chart" uri="{C3380CC4-5D6E-409C-BE32-E72D297353CC}">
              <c16:uniqueId val="{00000000-759F-46C7-B6CD-B2C3AD179AB0}"/>
            </c:ext>
          </c:extLst>
        </c:ser>
        <c:dLbls>
          <c:showLegendKey val="0"/>
          <c:showVal val="1"/>
          <c:showCatName val="0"/>
          <c:showSerName val="0"/>
          <c:showPercent val="0"/>
          <c:showBubbleSize val="0"/>
        </c:dLbls>
        <c:gapWidth val="182"/>
        <c:axId val="1726080096"/>
        <c:axId val="1726087584"/>
      </c:barChart>
      <c:catAx>
        <c:axId val="17260800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726087584"/>
        <c:crosses val="autoZero"/>
        <c:auto val="1"/>
        <c:lblAlgn val="ctr"/>
        <c:lblOffset val="100"/>
        <c:noMultiLvlLbl val="0"/>
      </c:catAx>
      <c:valAx>
        <c:axId val="1726087584"/>
        <c:scaling>
          <c:orientation val="minMax"/>
          <c:max val="10"/>
          <c:min val="1"/>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6080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1.2: Policy</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s1_2!$B$2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s1_2!$A$3:$A$5</c:f>
              <c:strCache>
                <c:ptCount val="3"/>
                <c:pt idx="0">
                  <c:v>1.2.1.  Our organization's stated aims and mission are aligned with the HPH vision.</c:v>
                </c:pt>
                <c:pt idx="1">
                  <c:v>1.2.2.  Our aims and mission are clearly communicated to all stakeholders.</c:v>
                </c:pt>
                <c:pt idx="2">
                  <c:v>1.2.3.  Our organization ensures the availability of the necessary infrastructure, including resources, space, and equipment, to implement the HPH vision.</c:v>
                </c:pt>
              </c:strCache>
            </c:strRef>
          </c:cat>
          <c:val>
            <c:numRef>
              <c:f>s1_2!$B$3:$B$5</c:f>
              <c:numCache>
                <c:formatCode>General</c:formatCode>
                <c:ptCount val="3"/>
                <c:pt idx="0">
                  <c:v>1</c:v>
                </c:pt>
                <c:pt idx="1">
                  <c:v>1</c:v>
                </c:pt>
                <c:pt idx="2">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2000"/>
              <a:t>Standard 2: Ensuring access to the service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's2'!$B$2</c:f>
              <c:strCache>
                <c:ptCount val="1"/>
                <c:pt idx="0">
                  <c:v>value</c:v>
                </c:pt>
              </c:strCache>
            </c:strRef>
          </c:tx>
          <c:spPr>
            <a:solidFill>
              <a:schemeClr val="accent1"/>
            </a:solidFill>
            <a:ln>
              <a:noFill/>
            </a:ln>
            <a:effectLst/>
          </c:spPr>
          <c:invertIfNegative val="0"/>
          <c:dLbls>
            <c:numFmt formatCode="#,##0&quot;/10&quot;"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's2'!$A$3:$A$13</c:f>
              <c:strCache>
                <c:ptCount val="11"/>
                <c:pt idx="0">
                  <c:v>2.1.1. Our organization has a procedure to assess and to provide support for people where ineligibility or lack of resources (insurance or economic) compromises human rights.</c:v>
                </c:pt>
                <c:pt idx="1">
                  <c:v>2.1.2. Our organization informs all patients about their rights and our health promotion policies.</c:v>
                </c:pt>
                <c:pt idx="2">
                  <c:v>2.2.1.  Our organization’s contact information, location, and arrival information are easily found via internet search engines.</c:v>
                </c:pt>
                <c:pt idx="3">
                  <c:v>2.2.2.  The organization’s website is easy-to-use, also for people with low (digital) health literacy and is available in various languages based on the composition of the local population. </c:v>
                </c:pt>
                <c:pt idx="4">
                  <c:v>2.2.3.  Our organization develops written material and navigational signs considering health literacy, language, and cognitive capabilities of patient groups.</c:v>
                </c:pt>
                <c:pt idx="5">
                  <c:v>2.2.4.  Our organization provides outreach communication to marginalized or disadvantaged groups. </c:v>
                </c:pt>
                <c:pt idx="6">
                  <c:v>2.2.5.  Our organization can easily be accessed and navigated by patients and visitors independent of impairments or disabilities.</c:v>
                </c:pt>
                <c:pt idx="7">
                  <c:v>2.3.1. Our organization demonstrates awareness of and respect for the values, needs and preferences of different groups within the community. </c:v>
                </c:pt>
                <c:pt idx="8">
                  <c:v>2.3.2. Our organization implements special measures to ensure that the rights of all patients are respected.</c:v>
                </c:pt>
                <c:pt idx="9">
                  <c:v>2.3.3. Our organization makes every effort to adapt its procedures to the special needs of vulnerable persons. </c:v>
                </c:pt>
                <c:pt idx="10">
                  <c:v>2.3.4. The navigation system of our organization is tested by patients and is improved following the outcomes. Digital services and new media are pre-tested with representatives of target groups and patients before distribution. </c:v>
                </c:pt>
              </c:strCache>
            </c:strRef>
          </c:cat>
          <c:val>
            <c:numRef>
              <c:f>'s2'!$B$3:$B$13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0-759F-46C7-B6CD-B2C3AD179AB0}"/>
            </c:ext>
          </c:extLst>
        </c:ser>
        <c:dLbls>
          <c:showLegendKey val="0"/>
          <c:showVal val="1"/>
          <c:showCatName val="0"/>
          <c:showSerName val="0"/>
          <c:showPercent val="0"/>
          <c:showBubbleSize val="0"/>
        </c:dLbls>
        <c:gapWidth val="182"/>
        <c:axId val="1726080096"/>
        <c:axId val="1726087584"/>
      </c:barChart>
      <c:catAx>
        <c:axId val="17260800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726087584"/>
        <c:crosses val="autoZero"/>
        <c:auto val="1"/>
        <c:lblAlgn val="ctr"/>
        <c:lblOffset val="100"/>
        <c:noMultiLvlLbl val="0"/>
      </c:catAx>
      <c:valAx>
        <c:axId val="1726087584"/>
        <c:scaling>
          <c:orientation val="minMax"/>
          <c:max val="10"/>
          <c:min val="1"/>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6080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2000"/>
              <a:t>Standard 3: Ensuring people-centered health care and user involvement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's3'!$B$2</c:f>
              <c:strCache>
                <c:ptCount val="1"/>
                <c:pt idx="0">
                  <c:v>value</c:v>
                </c:pt>
              </c:strCache>
            </c:strRef>
          </c:tx>
          <c:spPr>
            <a:solidFill>
              <a:schemeClr val="accent1"/>
            </a:solidFill>
            <a:ln>
              <a:noFill/>
            </a:ln>
            <a:effectLst/>
          </c:spPr>
          <c:invertIfNegative val="0"/>
          <c:dLbls>
            <c:numFmt formatCode="#,##0&quot;/10&quot;"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's3'!$A$3:$A$32</c:f>
              <c:strCache>
                <c:ptCount val="30"/>
                <c:pt idx="0">
                  <c:v>3.1.1.  Our organization partners with patients, their families, and caregivers to develop procedures to assess patients’ health needs.</c:v>
                </c:pt>
                <c:pt idx="1">
                  <c:v>3.1.2.  Our organization has a standardized approach to assessing and documenting the need for interventions concerning behavioral risk factors (such as tobacco, alcohol, diet/nutrition, and physical inactivity).</c:v>
                </c:pt>
                <c:pt idx="2">
                  <c:v>3.1.3.  Our organization employs guidelines to detect mental health risks among somatic patients and to identify somatic health risks among patients with mental illness or disease.</c:v>
                </c:pt>
                <c:pt idx="3">
                  <c:v>3.1.4.  Our organization ensures that children's health needs are assessed with the active contribution of children, parents, relatives and caregivers, peers, and associated care providers.</c:v>
                </c:pt>
                <c:pt idx="4">
                  <c:v>3.1.5.  Our organization has developed procedures to identify vulnerable patients in order to determine needs and reduce inequalities in our health services.</c:v>
                </c:pt>
                <c:pt idx="5">
                  <c:v>3.2.1.  The organization creates an environment where patients and families feel safe and their dignity and identity are respected.</c:v>
                </c:pt>
                <c:pt idx="6">
                  <c:v>3.2.2.  In our organization, patient consultations take place in private rooms/spaces and with appropriate time that supports effective communication. </c:v>
                </c:pt>
                <c:pt idx="7">
                  <c:v>3.2.3.  In our organization, patients’ privacy is respected at all times and long-stay patients have the right to find places to relax. Where appropriate, the possibility for partners or next of kin to stay is assured. </c:v>
                </c:pt>
                <c:pt idx="8">
                  <c:v>3.2.4. Our organization invites and enables patients and families to become active partners as co-producers in healthcare and in shared decision-making processes along the care pathway.</c:v>
                </c:pt>
                <c:pt idx="9">
                  <c:v>3.2.5. Our organization offers all patients the right to individualized, culturally and age-appropriate prevention, promotion, treatment, rehabilitation, and palliative care.</c:v>
                </c:pt>
                <c:pt idx="10">
                  <c:v>3.2.6. Our organization has guidelines on high-risk screening for seniors and incorporates health promotion, rehabilitation and risk management into its departments’ clinical practice guidelines or pathways, as appropriate.</c:v>
                </c:pt>
                <c:pt idx="11">
                  <c:v>3.2.7. Our organization implements, where applicable, the WHO/UNICEF Baby-Friendly Hospital Initiative recommendations.</c:v>
                </c:pt>
                <c:pt idx="12">
                  <c:v>3.2.8. Our organization implements the standards of the Global Network for Tobacco Free Healthcare Services.</c:v>
                </c:pt>
                <c:pt idx="13">
                  <c:v>3.3.1.  Our organization implements patient-centered communication and shared decision-making to support an active role of patients and families in their care.</c:v>
                </c:pt>
                <c:pt idx="14">
                  <c:v>3.3.2.  Our organization trains staff in techniques that improve communication and patient-centeredness. This applies to both written and oral communication through methods such as plain language or teach-back techniques. </c:v>
                </c:pt>
                <c:pt idx="15">
                  <c:v>3.3.3.  Our organization expects staff to communicate respectfully [and trains patients to ask questions].</c:v>
                </c:pt>
                <c:pt idx="16">
                  <c:v>3.3.4.  Our organization provides access to translators to facilitate patient-provider communication, where needed.</c:v>
                </c:pt>
                <c:pt idx="17">
                  <c:v>3.3.5.  In our organization all patients can ask questions freely. </c:v>
                </c:pt>
                <c:pt idx="18">
                  <c:v>3.4.1.  Our organization provides patients with clear, understandable, and appropriate information about their current condition, treatment, care, and factors influencing their health.</c:v>
                </c:pt>
                <c:pt idx="19">
                  <c:v>3.4.2.  Based on individualized patient needs assessments, our organization offers short or intensive counseling services concerning major risk factors, such as tobacco, alcohol, diet/nutrition, and physical inactivity.</c:v>
                </c:pt>
                <c:pt idx="20">
                  <c:v>3.4.3.  Our organization provides patients with (electronic, where appropriate) access to their patient record.</c:v>
                </c:pt>
                <c:pt idx="21">
                  <c:v>3.4.4.  Our organization provides easy access to and facilitates the use of patient decision aids, where appropriate.</c:v>
                </c:pt>
                <c:pt idx="22">
                  <c:v>3.4.5.  Our organization implements interventions to support self-management that help patients manage their condition, in preparation of discharge or long-term follow up.</c:v>
                </c:pt>
                <c:pt idx="23">
                  <c:v>3.5.1.  Our organization supports user participation in the planning, delivery, and evaluation of its services.</c:v>
                </c:pt>
                <c:pt idx="24">
                  <c:v>3.5.2.  Our organization identifies users at risk of being excluded from participatory processes and promotes the participation of those at risk of exclusion and discrimination. </c:v>
                </c:pt>
                <c:pt idx="25">
                  <c:v>3.5.3.  In our organization, all documents and services relevant for patients are developed and tested together with patient advocates and representatives of patient groups. </c:v>
                </c:pt>
                <c:pt idx="26">
                  <c:v>3.5.4.  Our organization encourages volunteers, including students, community seniors, patients, and their families to participate and contribute to its activities.</c:v>
                </c:pt>
                <c:pt idx="27">
                  <c:v>3.6.1.  Our organization collaborates with other care providers to maximize health gain.</c:v>
                </c:pt>
                <c:pt idx="28">
                  <c:v>3.6.2.  Our organization has an approved procedure for exchanging relevant patient information with other organizations. </c:v>
                </c:pt>
                <c:pt idx="29">
                  <c:v>3.6.3.  The receiving organization is given, in timely manner, a written summary of the patient’s condition, health needs, and interventions provided by the referring organization.</c:v>
                </c:pt>
              </c:strCache>
            </c:strRef>
          </c:cat>
          <c:val>
            <c:numRef>
              <c:f>'s3'!$B$3:$B$32</c:f>
              <c:numCache>
                <c:formatCode>General</c:formatCode>
                <c:ptCount val="3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numCache>
            </c:numRef>
          </c:val>
          <c:extLst>
            <c:ext xmlns:c16="http://schemas.microsoft.com/office/drawing/2014/chart" uri="{C3380CC4-5D6E-409C-BE32-E72D297353CC}">
              <c16:uniqueId val="{00000000-759F-46C7-B6CD-B2C3AD179AB0}"/>
            </c:ext>
          </c:extLst>
        </c:ser>
        <c:dLbls>
          <c:showLegendKey val="0"/>
          <c:showVal val="1"/>
          <c:showCatName val="0"/>
          <c:showSerName val="0"/>
          <c:showPercent val="0"/>
          <c:showBubbleSize val="0"/>
        </c:dLbls>
        <c:gapWidth val="182"/>
        <c:axId val="1726080096"/>
        <c:axId val="1726087584"/>
      </c:barChart>
      <c:catAx>
        <c:axId val="17260800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726087584"/>
        <c:crosses val="autoZero"/>
        <c:auto val="1"/>
        <c:lblAlgn val="ctr"/>
        <c:lblOffset val="100"/>
        <c:noMultiLvlLbl val="0"/>
      </c:catAx>
      <c:valAx>
        <c:axId val="1726087584"/>
        <c:scaling>
          <c:orientation val="minMax"/>
          <c:max val="10"/>
          <c:min val="1"/>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6080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2000"/>
              <a:t>Standard 4: Creating a healthy workplace and healthy setting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's4'!$B$2</c:f>
              <c:strCache>
                <c:ptCount val="1"/>
                <c:pt idx="0">
                  <c:v>value</c:v>
                </c:pt>
              </c:strCache>
            </c:strRef>
          </c:tx>
          <c:spPr>
            <a:solidFill>
              <a:schemeClr val="accent1"/>
            </a:solidFill>
            <a:ln>
              <a:noFill/>
            </a:ln>
            <a:effectLst/>
          </c:spPr>
          <c:invertIfNegative val="0"/>
          <c:dLbls>
            <c:numFmt formatCode="#,##0&quot;/10&quot;"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's4'!$A$3:$A$15</c:f>
              <c:strCache>
                <c:ptCount val="13"/>
                <c:pt idx="0">
                  <c:v>4.1.1. Our organization offers regular assessments of staff health needs and offers health promotion concerning tobacco, alcohol, diet/nutrition, physical inactivity, and psychosocial stress.</c:v>
                </c:pt>
                <c:pt idx="1">
                  <c:v>4.1.2.  During exceptionally demanding periods, these health needs assessments are adapted in order to identify possible support needs in a timely manner.</c:v>
                </c:pt>
                <c:pt idx="2">
                  <c:v>4.1.3.  Our organization develops and maintains staff awareness of health issues.</c:v>
                </c:pt>
                <c:pt idx="3">
                  <c:v>4.1.4.  Our organization ensures the involvement of staff in decisions impacting clinical work processes and their working environment.</c:v>
                </c:pt>
                <c:pt idx="4">
                  <c:v>4.1.5.  Our organization develops working practices involving multidisciplinary teams, where appropriate.</c:v>
                </c:pt>
                <c:pt idx="5">
                  <c:v>4.1.6.  Our organization establishes a health promoting workplace, addressing the psychosocial work environment.</c:v>
                </c:pt>
                <c:pt idx="6">
                  <c:v>4.2.1.  Our organization creates an environment where patients, families and staff feel safe, with their dignity and identity respected.</c:v>
                </c:pt>
                <c:pt idx="7">
                  <c:v>4.2.2.  Our organization applies the common principles of Universal Design to its physical environment whenever practical, affordable, and possible.</c:v>
                </c:pt>
                <c:pt idx="8">
                  <c:v>4.2.3. Our organization, including waiting areas, are clean and comfortable. </c:v>
                </c:pt>
                <c:pt idx="9">
                  <c:v>4.2.4. Our organization is equipped with good lighting, non-slip floor surfaces, stable furniture, and clear walkways. </c:v>
                </c:pt>
                <c:pt idx="10">
                  <c:v>4.2.5. Our organization provides spaces and initiatives for patients, staff, and visitors to relax, exercise, and socialize.</c:v>
                </c:pt>
                <c:pt idx="11">
                  <c:v>4.2.6. Our organization provides healthy nutrition and prohibits unhealthy options from the premises and its immediate surrounding.</c:v>
                </c:pt>
                <c:pt idx="12">
                  <c:v>4.2.7. Our organization ensures that the health care environment is smoke and alcohol free and is able to minimize unnecessary noise.</c:v>
                </c:pt>
              </c:strCache>
            </c:strRef>
          </c:cat>
          <c:val>
            <c:numRef>
              <c:f>'s4'!$B$3:$B$15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extLst>
            <c:ext xmlns:c16="http://schemas.microsoft.com/office/drawing/2014/chart" uri="{C3380CC4-5D6E-409C-BE32-E72D297353CC}">
              <c16:uniqueId val="{00000000-759F-46C7-B6CD-B2C3AD179AB0}"/>
            </c:ext>
          </c:extLst>
        </c:ser>
        <c:dLbls>
          <c:showLegendKey val="0"/>
          <c:showVal val="1"/>
          <c:showCatName val="0"/>
          <c:showSerName val="0"/>
          <c:showPercent val="0"/>
          <c:showBubbleSize val="0"/>
        </c:dLbls>
        <c:gapWidth val="182"/>
        <c:axId val="1726080096"/>
        <c:axId val="1726087584"/>
      </c:barChart>
      <c:catAx>
        <c:axId val="17260800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726087584"/>
        <c:crosses val="autoZero"/>
        <c:auto val="1"/>
        <c:lblAlgn val="ctr"/>
        <c:lblOffset val="100"/>
        <c:noMultiLvlLbl val="0"/>
      </c:catAx>
      <c:valAx>
        <c:axId val="1726087584"/>
        <c:scaling>
          <c:orientation val="minMax"/>
          <c:max val="10"/>
          <c:min val="1"/>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6080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2000"/>
              <a:t>Standard 5: Promoting health in the wider society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's5'!$B$2</c:f>
              <c:strCache>
                <c:ptCount val="1"/>
                <c:pt idx="0">
                  <c:v>value</c:v>
                </c:pt>
              </c:strCache>
            </c:strRef>
          </c:tx>
          <c:spPr>
            <a:solidFill>
              <a:schemeClr val="accent1"/>
            </a:solidFill>
            <a:ln>
              <a:noFill/>
            </a:ln>
            <a:effectLst/>
          </c:spPr>
          <c:invertIfNegative val="0"/>
          <c:dLbls>
            <c:numFmt formatCode="#,##0&quot;/10&quot;"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's5'!$A$3:$A$21</c:f>
              <c:strCache>
                <c:ptCount val="19"/>
                <c:pt idx="0">
                  <c:v>5.1.1.  Our organization collects data on service utilization patterns in the catchment area, as one data source to improve access and equity.</c:v>
                </c:pt>
                <c:pt idx="1">
                  <c:v>5.1.2.  Our organization collaborates with public health organizations to collect information on health status, health care needs and determinants of health in the catchment area.</c:v>
                </c:pt>
                <c:pt idx="2">
                  <c:v>5.1.3.  Our organization collaborates with public health organizations to collect information on disease prevention and health promotion needs in the catchment area.</c:v>
                </c:pt>
                <c:pt idx="3">
                  <c:v>5.1.4.  Based on the health needs assessment, our organization has identified actions, and collaborators to improve population health in the catchment area.</c:v>
                </c:pt>
                <c:pt idx="4">
                  <c:v>5.2.1.  Our organization develops outreach interventions such as health dialogues for defined age groups, for primary prevention.</c:v>
                </c:pt>
                <c:pt idx="5">
                  <c:v>5.2.2.  Our organization works together with community organizations to support knowledge transfer on determinants of health and service utilization, takes initiative, and actively participates in collaborative interventions.</c:v>
                </c:pt>
                <c:pt idx="6">
                  <c:v>5.2.3.  Our organization assumes responsibility to deliver innovative services to disadvantaged populations in the community, including home visits and through local community-based care centers.</c:v>
                </c:pt>
                <c:pt idx="7">
                  <c:v>5.3.1.  Our organization improves the health of patients, staff, community, and the environment by advancing the use of safe chemicals, materials, and processes.</c:v>
                </c:pt>
                <c:pt idx="8">
                  <c:v>5.3.2. Our organization reduces the volume and toxicity of waste produced by the health sector and implements the most environmentally sound waste management and disposal options.</c:v>
                </c:pt>
                <c:pt idx="9">
                  <c:v>5.3.3. Our organization reduces the use of fossil energy and fosters energy efficiency as well as alternative, renewable energy.</c:v>
                </c:pt>
                <c:pt idx="10">
                  <c:v>5.3.4. Our organization implements conservation, recycling, and treatment measures to reduce hospital/health service water consumption and wastewater pollution.</c:v>
                </c:pt>
                <c:pt idx="11">
                  <c:v>5.3.5. Our organization develops transportation and service delivery strategies that reduce the hospital/ health services' climate footprint and its contribution to local pollution.</c:v>
                </c:pt>
                <c:pt idx="12">
                  <c:v>5.3.6. Our organization reduces its environmental footprint by fostering healthy eating habits and accessing locally and sustainably sourced food in the community.</c:v>
                </c:pt>
                <c:pt idx="13">
                  <c:v>5.3.7.  Our organization incorporates green building principles and practices into the design, construction, and renovation of its facilities.</c:v>
                </c:pt>
                <c:pt idx="14">
                  <c:v>5.4.1.  Our organization promotes research on health promotion and disease prevention interventions and health care innovations targeting the vulnerable, to improve accessibility and quality of care. </c:v>
                </c:pt>
                <c:pt idx="15">
                  <c:v>5.4.2.  Our organization actively contributes to learning and sharing activities in international/national/regional networks of Health Promoting Hospitals and Health Services.</c:v>
                </c:pt>
                <c:pt idx="16">
                  <c:v>5.4.3.  Our organization supports planning, evaluation and research activities that involve patients, families and citizens, especially from marginalized service-users, in the development of research questions, methods and reporting of healthcare research </c:v>
                </c:pt>
                <c:pt idx="17">
                  <c:v>5.4.4.  Our organization educates the public about determinants of health and wider societal health challenges. </c:v>
                </c:pt>
                <c:pt idx="18">
                  <c:v>5.4.5.  Our organization develops models and arenas for continued information to and in dialogue with decision makers.</c:v>
                </c:pt>
              </c:strCache>
            </c:strRef>
          </c:cat>
          <c:val>
            <c:numRef>
              <c:f>'s5'!$B$3:$B$21</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extLst>
            <c:ext xmlns:c16="http://schemas.microsoft.com/office/drawing/2014/chart" uri="{C3380CC4-5D6E-409C-BE32-E72D297353CC}">
              <c16:uniqueId val="{00000000-759F-46C7-B6CD-B2C3AD179AB0}"/>
            </c:ext>
          </c:extLst>
        </c:ser>
        <c:dLbls>
          <c:showLegendKey val="0"/>
          <c:showVal val="1"/>
          <c:showCatName val="0"/>
          <c:showSerName val="0"/>
          <c:showPercent val="0"/>
          <c:showBubbleSize val="0"/>
        </c:dLbls>
        <c:gapWidth val="182"/>
        <c:axId val="1726080096"/>
        <c:axId val="1726087584"/>
      </c:barChart>
      <c:catAx>
        <c:axId val="17260800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726087584"/>
        <c:crosses val="autoZero"/>
        <c:auto val="1"/>
        <c:lblAlgn val="ctr"/>
        <c:lblOffset val="100"/>
        <c:noMultiLvlLbl val="0"/>
      </c:catAx>
      <c:valAx>
        <c:axId val="1726087584"/>
        <c:scaling>
          <c:orientation val="minMax"/>
          <c:max val="10"/>
          <c:min val="1"/>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6080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1.3: Monitoring, implementation, and evaluation </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s1_3!$B$2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s1_3!$A$3:$A$5</c:f>
              <c:strCache>
                <c:ptCount val="3"/>
                <c:pt idx="0">
                  <c:v>1.3.1. Our organization systematically monitors health needs and determinants of health in the population as a basis for planning and evaluating services.</c:v>
                </c:pt>
                <c:pt idx="1">
                  <c:v>1.3.2. Our organization's information systems integrate measurements required to assess the implementation of the HPH vision.</c:v>
                </c:pt>
                <c:pt idx="2">
                  <c:v>1.3.3. Our procedures and interventions for the improvement of health outcomes are periodically evaluated.</c:v>
                </c:pt>
              </c:strCache>
            </c:strRef>
          </c:cat>
          <c:val>
            <c:numRef>
              <c:f>s1_3!$B$3:$B$5</c:f>
              <c:numCache>
                <c:formatCode>General</c:formatCode>
                <c:ptCount val="3"/>
                <c:pt idx="0">
                  <c:v>1</c:v>
                </c:pt>
                <c:pt idx="1">
                  <c:v>1</c:v>
                </c:pt>
                <c:pt idx="2">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2.1: Entitlement and availability</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s2_1!$B$2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s2_1!$A$3:$A$5</c:f>
              <c:strCache>
                <c:ptCount val="2"/>
                <c:pt idx="0">
                  <c:v>2.1.1. Our organization has a procedure to assess and to provide support for people where ineligibility or lack of resources (insurance or economic) compromises human rights.</c:v>
                </c:pt>
                <c:pt idx="1">
                  <c:v>2.1.2. Our organization informs all patients about their rights and our health promotion policies.</c:v>
                </c:pt>
              </c:strCache>
            </c:strRef>
          </c:cat>
          <c:val>
            <c:numRef>
              <c:f>s2_1!$B$3:$B$5</c:f>
              <c:numCache>
                <c:formatCode>General</c:formatCode>
                <c:ptCount val="3"/>
                <c:pt idx="0">
                  <c:v>1</c:v>
                </c:pt>
                <c:pt idx="1">
                  <c:v>1</c:v>
                </c:pt>
                <c:pt idx="2">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2.2: Information and access</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s2_2!$B$2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s2_2!$A$3:$A$7</c:f>
              <c:strCache>
                <c:ptCount val="5"/>
                <c:pt idx="0">
                  <c:v>2.2.1.  Our organization’s contact information, location, and arrival information are easily found via internet search engines.</c:v>
                </c:pt>
                <c:pt idx="1">
                  <c:v>2.2.2.  The organization’s website is easy-to-use, also for people with low (digital) health literacy and is available in various languages based on the composition of the local population. </c:v>
                </c:pt>
                <c:pt idx="2">
                  <c:v>2.2.3.  Our organization develops written material and navigational signs considering health literacy, language, and cognitive capabilities of patient groups.</c:v>
                </c:pt>
                <c:pt idx="3">
                  <c:v>2.2.4.  Our organization provides outreach communication to marginalized or disadvantaged groups. </c:v>
                </c:pt>
                <c:pt idx="4">
                  <c:v>2.2.5.  Our organization can easily be accessed and navigated by patients and visitors independent of impairments or disabilities.</c:v>
                </c:pt>
              </c:strCache>
            </c:strRef>
          </c:cat>
          <c:val>
            <c:numRef>
              <c:f>s2_2!$B$3:$B$7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2.3: Socio-cultural acceptability</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s2_3!$B$2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s2_3!$A$3:$A$6</c:f>
              <c:strCache>
                <c:ptCount val="4"/>
                <c:pt idx="0">
                  <c:v>2.3.1. Our organization demonstrates awareness of and respect for the values, needs and preferences of different groups within the community. </c:v>
                </c:pt>
                <c:pt idx="1">
                  <c:v>2.3.2. Our organization implements special measures to ensure that the rights of all patients are respected.</c:v>
                </c:pt>
                <c:pt idx="2">
                  <c:v>2.3.3. Our organization makes every effort to adapt its procedures to the special needs of vulnerable persons. </c:v>
                </c:pt>
                <c:pt idx="3">
                  <c:v>2.3.4. The navigation system of our organization is tested by patients and is improved following the outcomes. Digital services and new media are pre-tested with representatives of target groups and patients before distribution. </c:v>
                </c:pt>
              </c:strCache>
            </c:strRef>
          </c:cat>
          <c:val>
            <c:numRef>
              <c:f>s2_3!$B$3:$B$6</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3.1: Responsiveness to care needs</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s3_1!$B$2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s3_1!$A$3:$A$7</c:f>
              <c:strCache>
                <c:ptCount val="5"/>
                <c:pt idx="0">
                  <c:v>3.1.1.  Our organization partners with patients, their families, and caregivers to develop procedures to assess patients’ health needs.</c:v>
                </c:pt>
                <c:pt idx="1">
                  <c:v>3.1.2.  Our organization has a standardized approach to assessing and documenting the need for interventions concerning behavioral risk factors (such as tobacco, alcohol, diet/nutrition, and physical inactivity).</c:v>
                </c:pt>
                <c:pt idx="2">
                  <c:v>3.1.3.  Our organization employs guidelines to detect mental health risks among somatic patients and to identify somatic health risks among patients with mental illness or disease.</c:v>
                </c:pt>
                <c:pt idx="3">
                  <c:v>3.1.4.  Our organization ensures that children's health needs are assessed with the active contribution of children, parents, relatives and caregivers, peers, and associated care providers.</c:v>
                </c:pt>
                <c:pt idx="4">
                  <c:v>3.1.5.  Our organization has developed procedures to identify vulnerable patients in order to determine needs and reduce inequalities in our health services.</c:v>
                </c:pt>
              </c:strCache>
            </c:strRef>
          </c:cat>
          <c:val>
            <c:numRef>
              <c:f>s3_1!$B$3:$B$7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3.2: Responsive care practice</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s3_2!$B$2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s3_2!$A$3:$A$10</c:f>
              <c:strCache>
                <c:ptCount val="8"/>
                <c:pt idx="0">
                  <c:v>3.2.1.  The organization creates an environment where patients and families feel safe and their dignity and identity are respected.</c:v>
                </c:pt>
                <c:pt idx="1">
                  <c:v>3.2.2.  In our organization, patient consultations take place in private rooms/spaces and with appropriate time that supports effective communication. </c:v>
                </c:pt>
                <c:pt idx="2">
                  <c:v>3.2.3.  In our organization, patients’ privacy is respected at all times and long-stay patients have the right to find places to relax. Where appropriate, the possibility for partners or next of kin to stay is assured. </c:v>
                </c:pt>
                <c:pt idx="3">
                  <c:v>3.2.4. Our organization invites and enables patients and families to become active partners as co-producers in healthcare and in shared decision-making processes along the care pathway.</c:v>
                </c:pt>
                <c:pt idx="4">
                  <c:v>3.2.5. Our organization offers all patients the right to individualized, culturally and age-appropriate prevention, promotion, treatment, rehabilitation, and palliative care.</c:v>
                </c:pt>
                <c:pt idx="5">
                  <c:v>3.2.6. Our organization has guidelines on high-risk screening for seniors and incorporates health promotion, rehabilitation and risk management into its departments’ clinical practice guidelines or pathways, as appropriate.</c:v>
                </c:pt>
                <c:pt idx="6">
                  <c:v>3.2.7. Our organization implements, where applicable, the WHO/UNICEF Baby-Friendly Hospital Initiative recommendations.</c:v>
                </c:pt>
                <c:pt idx="7">
                  <c:v>3.2.8. Our organization implements the standards of the Global Network for Tobacco Free Healthcare Services.</c:v>
                </c:pt>
              </c:strCache>
            </c:strRef>
          </c:cat>
          <c:val>
            <c:numRef>
              <c:f>s3_2!$B$3:$B$10</c:f>
              <c:numCache>
                <c:formatCode>General</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3.3: Patient and provider communication</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s3_3!$B$2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s3_3!$A$3:$A$7</c:f>
              <c:strCache>
                <c:ptCount val="5"/>
                <c:pt idx="0">
                  <c:v>3.3.1.  Our organization implements patient-centered communication and shared decision-making to support an active role of patients and families in their care.</c:v>
                </c:pt>
                <c:pt idx="1">
                  <c:v>3.3.2.  Our organization trains staff in techniques that improve communication and patient-centeredness. This applies to both written and oral communication through methods such as plain language or teach-back techniques. </c:v>
                </c:pt>
                <c:pt idx="2">
                  <c:v>3.3.3.  Our organization expects staff to communicate respectfully [and trains patients to ask questions].</c:v>
                </c:pt>
                <c:pt idx="3">
                  <c:v>3.3.4.  Our organization provides access to translators to facilitate patient-provider communication, where needed.</c:v>
                </c:pt>
                <c:pt idx="4">
                  <c:v>3.3.5.  In our organization all patients can ask questions freely. </c:v>
                </c:pt>
              </c:strCache>
            </c:strRef>
          </c:cat>
          <c:val>
            <c:numRef>
              <c:f>s3_3!$B$3:$B$7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I$5" horiz="1" max="10" min="1" page="2"/>
</file>

<file path=xl/ctrlProps/ctrlProp10.xml><?xml version="1.0" encoding="utf-8"?>
<formControlPr xmlns="http://schemas.microsoft.com/office/spreadsheetml/2009/9/main" objectType="CheckBox" fmlaLink="$J$13" lockText="1" noThreeD="1"/>
</file>

<file path=xl/ctrlProps/ctrlProp100.xml><?xml version="1.0" encoding="utf-8"?>
<formControlPr xmlns="http://schemas.microsoft.com/office/spreadsheetml/2009/9/main" objectType="CheckBox" fmlaLink="$J$117" lockText="1" noThreeD="1"/>
</file>

<file path=xl/ctrlProps/ctrlProp101.xml><?xml version="1.0" encoding="utf-8"?>
<formControlPr xmlns="http://schemas.microsoft.com/office/spreadsheetml/2009/9/main" objectType="CheckBox" fmlaLink="$J$121" lockText="1" noThreeD="1"/>
</file>

<file path=xl/ctrlProps/ctrlProp102.xml><?xml version="1.0" encoding="utf-8"?>
<formControlPr xmlns="http://schemas.microsoft.com/office/spreadsheetml/2009/9/main" objectType="CheckBox" fmlaLink="$J$125" lockText="1" noThreeD="1"/>
</file>

<file path=xl/ctrlProps/ctrlProp103.xml><?xml version="1.0" encoding="utf-8"?>
<formControlPr xmlns="http://schemas.microsoft.com/office/spreadsheetml/2009/9/main" objectType="Scroll" dx="22" fmlaLink="$I$133" horiz="1" max="10" min="1" page="2"/>
</file>

<file path=xl/ctrlProps/ctrlProp104.xml><?xml version="1.0" encoding="utf-8"?>
<formControlPr xmlns="http://schemas.microsoft.com/office/spreadsheetml/2009/9/main" objectType="Scroll" dx="22" fmlaLink="$I$137" horiz="1" max="10" min="1" page="2"/>
</file>

<file path=xl/ctrlProps/ctrlProp105.xml><?xml version="1.0" encoding="utf-8"?>
<formControlPr xmlns="http://schemas.microsoft.com/office/spreadsheetml/2009/9/main" objectType="Scroll" dx="22" fmlaLink="$I$141" horiz="1" max="10" min="1" page="2"/>
</file>

<file path=xl/ctrlProps/ctrlProp106.xml><?xml version="1.0" encoding="utf-8"?>
<formControlPr xmlns="http://schemas.microsoft.com/office/spreadsheetml/2009/9/main" objectType="CheckBox" fmlaLink="$J$133" lockText="1" noThreeD="1"/>
</file>

<file path=xl/ctrlProps/ctrlProp107.xml><?xml version="1.0" encoding="utf-8"?>
<formControlPr xmlns="http://schemas.microsoft.com/office/spreadsheetml/2009/9/main" objectType="CheckBox" fmlaLink="$J$137" lockText="1" noThreeD="1"/>
</file>

<file path=xl/ctrlProps/ctrlProp108.xml><?xml version="1.0" encoding="utf-8"?>
<formControlPr xmlns="http://schemas.microsoft.com/office/spreadsheetml/2009/9/main" objectType="CheckBox" fmlaLink="$J$141" lockText="1" noThreeD="1"/>
</file>

<file path=xl/ctrlProps/ctrlProp109.xml><?xml version="1.0" encoding="utf-8"?>
<formControlPr xmlns="http://schemas.microsoft.com/office/spreadsheetml/2009/9/main" objectType="Scroll" dx="22" fmlaLink="$I$5" horiz="1" max="10" min="1" page="2"/>
</file>

<file path=xl/ctrlProps/ctrlProp11.xml><?xml version="1.0" encoding="utf-8"?>
<formControlPr xmlns="http://schemas.microsoft.com/office/spreadsheetml/2009/9/main" objectType="CheckBox" fmlaLink="$J$17" lockText="1" noThreeD="1"/>
</file>

<file path=xl/ctrlProps/ctrlProp110.xml><?xml version="1.0" encoding="utf-8"?>
<formControlPr xmlns="http://schemas.microsoft.com/office/spreadsheetml/2009/9/main" objectType="Scroll" dx="22" fmlaLink="$I$9" horiz="1" max="10" min="1" page="2"/>
</file>

<file path=xl/ctrlProps/ctrlProp111.xml><?xml version="1.0" encoding="utf-8"?>
<formControlPr xmlns="http://schemas.microsoft.com/office/spreadsheetml/2009/9/main" objectType="Scroll" dx="22" fmlaLink="$I$13" horiz="1" max="10" min="1" page="2"/>
</file>

<file path=xl/ctrlProps/ctrlProp112.xml><?xml version="1.0" encoding="utf-8"?>
<formControlPr xmlns="http://schemas.microsoft.com/office/spreadsheetml/2009/9/main" objectType="Scroll" dx="22" fmlaLink="$I$17" horiz="1" max="10" min="1" page="2"/>
</file>

<file path=xl/ctrlProps/ctrlProp113.xml><?xml version="1.0" encoding="utf-8"?>
<formControlPr xmlns="http://schemas.microsoft.com/office/spreadsheetml/2009/9/main" objectType="Scroll" dx="22" fmlaLink="$I$21" horiz="1" max="10" min="1" page="2"/>
</file>

<file path=xl/ctrlProps/ctrlProp114.xml><?xml version="1.0" encoding="utf-8"?>
<formControlPr xmlns="http://schemas.microsoft.com/office/spreadsheetml/2009/9/main" objectType="CheckBox" fmlaLink="$J$5" lockText="1" noThreeD="1"/>
</file>

<file path=xl/ctrlProps/ctrlProp115.xml><?xml version="1.0" encoding="utf-8"?>
<formControlPr xmlns="http://schemas.microsoft.com/office/spreadsheetml/2009/9/main" objectType="CheckBox" fmlaLink="$J$9" lockText="1" noThreeD="1"/>
</file>

<file path=xl/ctrlProps/ctrlProp116.xml><?xml version="1.0" encoding="utf-8"?>
<formControlPr xmlns="http://schemas.microsoft.com/office/spreadsheetml/2009/9/main" objectType="CheckBox" fmlaLink="$J$13" lockText="1" noThreeD="1"/>
</file>

<file path=xl/ctrlProps/ctrlProp117.xml><?xml version="1.0" encoding="utf-8"?>
<formControlPr xmlns="http://schemas.microsoft.com/office/spreadsheetml/2009/9/main" objectType="CheckBox" fmlaLink="$J$17" lockText="1" noThreeD="1"/>
</file>

<file path=xl/ctrlProps/ctrlProp118.xml><?xml version="1.0" encoding="utf-8"?>
<formControlPr xmlns="http://schemas.microsoft.com/office/spreadsheetml/2009/9/main" objectType="CheckBox" fmlaLink="$J$21" lockText="1" noThreeD="1"/>
</file>

<file path=xl/ctrlProps/ctrlProp119.xml><?xml version="1.0" encoding="utf-8"?>
<formControlPr xmlns="http://schemas.microsoft.com/office/spreadsheetml/2009/9/main" objectType="CheckBox" fmlaLink="$J$25" lockText="1" noThreeD="1"/>
</file>

<file path=xl/ctrlProps/ctrlProp12.xml><?xml version="1.0" encoding="utf-8"?>
<formControlPr xmlns="http://schemas.microsoft.com/office/spreadsheetml/2009/9/main" objectType="CheckBox" checked="Checked" fmlaLink="$J$21" lockText="1" noThreeD="1"/>
</file>

<file path=xl/ctrlProps/ctrlProp120.xml><?xml version="1.0" encoding="utf-8"?>
<formControlPr xmlns="http://schemas.microsoft.com/office/spreadsheetml/2009/9/main" objectType="CheckBox" fmlaLink="$J$33" lockText="1" noThreeD="1"/>
</file>

<file path=xl/ctrlProps/ctrlProp121.xml><?xml version="1.0" encoding="utf-8"?>
<formControlPr xmlns="http://schemas.microsoft.com/office/spreadsheetml/2009/9/main" objectType="CheckBox" fmlaLink="$J$37" lockText="1" noThreeD="1"/>
</file>

<file path=xl/ctrlProps/ctrlProp122.xml><?xml version="1.0" encoding="utf-8"?>
<formControlPr xmlns="http://schemas.microsoft.com/office/spreadsheetml/2009/9/main" objectType="CheckBox" fmlaLink="$J$41" lockText="1" noThreeD="1"/>
</file>

<file path=xl/ctrlProps/ctrlProp123.xml><?xml version="1.0" encoding="utf-8"?>
<formControlPr xmlns="http://schemas.microsoft.com/office/spreadsheetml/2009/9/main" objectType="CheckBox" fmlaLink="$J$45" lockText="1" noThreeD="1"/>
</file>

<file path=xl/ctrlProps/ctrlProp124.xml><?xml version="1.0" encoding="utf-8"?>
<formControlPr xmlns="http://schemas.microsoft.com/office/spreadsheetml/2009/9/main" objectType="CheckBox" fmlaLink="$J$49" lockText="1" noThreeD="1"/>
</file>

<file path=xl/ctrlProps/ctrlProp125.xml><?xml version="1.0" encoding="utf-8"?>
<formControlPr xmlns="http://schemas.microsoft.com/office/spreadsheetml/2009/9/main" objectType="Scroll" dx="22" fmlaLink="$I$25" horiz="1" max="10" min="1" page="2"/>
</file>

<file path=xl/ctrlProps/ctrlProp126.xml><?xml version="1.0" encoding="utf-8"?>
<formControlPr xmlns="http://schemas.microsoft.com/office/spreadsheetml/2009/9/main" objectType="Scroll" dx="22" fmlaLink="$I$33" horiz="1" max="10" min="1" page="2"/>
</file>

<file path=xl/ctrlProps/ctrlProp127.xml><?xml version="1.0" encoding="utf-8"?>
<formControlPr xmlns="http://schemas.microsoft.com/office/spreadsheetml/2009/9/main" objectType="Scroll" dx="22" fmlaLink="$I$37" horiz="1" max="10" min="1" page="2"/>
</file>

<file path=xl/ctrlProps/ctrlProp128.xml><?xml version="1.0" encoding="utf-8"?>
<formControlPr xmlns="http://schemas.microsoft.com/office/spreadsheetml/2009/9/main" objectType="Scroll" dx="22" fmlaLink="$I$41" horiz="1" max="10" min="1" page="2"/>
</file>

<file path=xl/ctrlProps/ctrlProp129.xml><?xml version="1.0" encoding="utf-8"?>
<formControlPr xmlns="http://schemas.microsoft.com/office/spreadsheetml/2009/9/main" objectType="Scroll" dx="22" fmlaLink="$I$45" horiz="1" max="10" min="1" page="2"/>
</file>

<file path=xl/ctrlProps/ctrlProp13.xml><?xml version="1.0" encoding="utf-8"?>
<formControlPr xmlns="http://schemas.microsoft.com/office/spreadsheetml/2009/9/main" objectType="CheckBox" fmlaLink="$J$25" lockText="1" noThreeD="1"/>
</file>

<file path=xl/ctrlProps/ctrlProp130.xml><?xml version="1.0" encoding="utf-8"?>
<formControlPr xmlns="http://schemas.microsoft.com/office/spreadsheetml/2009/9/main" objectType="Scroll" dx="22" fmlaLink="$I$49" horiz="1" max="10" min="1" page="2"/>
</file>

<file path=xl/ctrlProps/ctrlProp131.xml><?xml version="1.0" encoding="utf-8"?>
<formControlPr xmlns="http://schemas.microsoft.com/office/spreadsheetml/2009/9/main" objectType="CheckBox" fmlaLink="$J$53" lockText="1" noThreeD="1"/>
</file>

<file path=xl/ctrlProps/ctrlProp132.xml><?xml version="1.0" encoding="utf-8"?>
<formControlPr xmlns="http://schemas.microsoft.com/office/spreadsheetml/2009/9/main" objectType="Scroll" dx="22" fmlaLink="$I$53" horiz="1" max="10" min="1" page="2"/>
</file>

<file path=xl/ctrlProps/ctrlProp133.xml><?xml version="1.0" encoding="utf-8"?>
<formControlPr xmlns="http://schemas.microsoft.com/office/spreadsheetml/2009/9/main" objectType="CheckBox" fmlaLink="$J$57" lockText="1" noThreeD="1"/>
</file>

<file path=xl/ctrlProps/ctrlProp134.xml><?xml version="1.0" encoding="utf-8"?>
<formControlPr xmlns="http://schemas.microsoft.com/office/spreadsheetml/2009/9/main" objectType="Scroll" dx="22" fmlaLink="$I$57" horiz="1" max="10" min="1" page="2"/>
</file>

<file path=xl/ctrlProps/ctrlProp135.xml><?xml version="1.0" encoding="utf-8"?>
<formControlPr xmlns="http://schemas.microsoft.com/office/spreadsheetml/2009/9/main" objectType="Scroll" dx="22" fmlaLink="$I$5" horiz="1" max="10" min="1" page="2"/>
</file>

<file path=xl/ctrlProps/ctrlProp136.xml><?xml version="1.0" encoding="utf-8"?>
<formControlPr xmlns="http://schemas.microsoft.com/office/spreadsheetml/2009/9/main" objectType="Scroll" dx="22" fmlaLink="$I$9" horiz="1" max="10" min="1" page="2"/>
</file>

<file path=xl/ctrlProps/ctrlProp137.xml><?xml version="1.0" encoding="utf-8"?>
<formControlPr xmlns="http://schemas.microsoft.com/office/spreadsheetml/2009/9/main" objectType="Scroll" dx="22" fmlaLink="$I$13" horiz="1" max="10" min="1" page="2"/>
</file>

<file path=xl/ctrlProps/ctrlProp138.xml><?xml version="1.0" encoding="utf-8"?>
<formControlPr xmlns="http://schemas.microsoft.com/office/spreadsheetml/2009/9/main" objectType="Scroll" dx="22" fmlaLink="$I$17" horiz="1" max="10" min="1" page="2"/>
</file>

<file path=xl/ctrlProps/ctrlProp139.xml><?xml version="1.0" encoding="utf-8"?>
<formControlPr xmlns="http://schemas.microsoft.com/office/spreadsheetml/2009/9/main" objectType="Scroll" dx="22" fmlaLink="$I$25" horiz="1" max="10" min="1" page="2"/>
</file>

<file path=xl/ctrlProps/ctrlProp14.xml><?xml version="1.0" encoding="utf-8"?>
<formControlPr xmlns="http://schemas.microsoft.com/office/spreadsheetml/2009/9/main" objectType="CheckBox" fmlaLink="$J$29" lockText="1" noThreeD="1"/>
</file>

<file path=xl/ctrlProps/ctrlProp140.xml><?xml version="1.0" encoding="utf-8"?>
<formControlPr xmlns="http://schemas.microsoft.com/office/spreadsheetml/2009/9/main" objectType="CheckBox" fmlaLink="$J$5" lockText="1" noThreeD="1"/>
</file>

<file path=xl/ctrlProps/ctrlProp141.xml><?xml version="1.0" encoding="utf-8"?>
<formControlPr xmlns="http://schemas.microsoft.com/office/spreadsheetml/2009/9/main" objectType="CheckBox" fmlaLink="$J$9" lockText="1" noThreeD="1"/>
</file>

<file path=xl/ctrlProps/ctrlProp142.xml><?xml version="1.0" encoding="utf-8"?>
<formControlPr xmlns="http://schemas.microsoft.com/office/spreadsheetml/2009/9/main" objectType="CheckBox" fmlaLink="$J$13" lockText="1" noThreeD="1"/>
</file>

<file path=xl/ctrlProps/ctrlProp143.xml><?xml version="1.0" encoding="utf-8"?>
<formControlPr xmlns="http://schemas.microsoft.com/office/spreadsheetml/2009/9/main" objectType="CheckBox" fmlaLink="$J$17" lockText="1" noThreeD="1"/>
</file>

<file path=xl/ctrlProps/ctrlProp144.xml><?xml version="1.0" encoding="utf-8"?>
<formControlPr xmlns="http://schemas.microsoft.com/office/spreadsheetml/2009/9/main" objectType="CheckBox" fmlaLink="$J$25" lockText="1" noThreeD="1"/>
</file>

<file path=xl/ctrlProps/ctrlProp145.xml><?xml version="1.0" encoding="utf-8"?>
<formControlPr xmlns="http://schemas.microsoft.com/office/spreadsheetml/2009/9/main" objectType="CheckBox" fmlaLink="$J$29" lockText="1" noThreeD="1"/>
</file>

<file path=xl/ctrlProps/ctrlProp146.xml><?xml version="1.0" encoding="utf-8"?>
<formControlPr xmlns="http://schemas.microsoft.com/office/spreadsheetml/2009/9/main" objectType="CheckBox" fmlaLink="$J$33" lockText="1" noThreeD="1"/>
</file>

<file path=xl/ctrlProps/ctrlProp147.xml><?xml version="1.0" encoding="utf-8"?>
<formControlPr xmlns="http://schemas.microsoft.com/office/spreadsheetml/2009/9/main" objectType="CheckBox" fmlaLink="$J$41" lockText="1" noThreeD="1"/>
</file>

<file path=xl/ctrlProps/ctrlProp148.xml><?xml version="1.0" encoding="utf-8"?>
<formControlPr xmlns="http://schemas.microsoft.com/office/spreadsheetml/2009/9/main" objectType="CheckBox" fmlaLink="$J$45" lockText="1" noThreeD="1"/>
</file>

<file path=xl/ctrlProps/ctrlProp149.xml><?xml version="1.0" encoding="utf-8"?>
<formControlPr xmlns="http://schemas.microsoft.com/office/spreadsheetml/2009/9/main" objectType="CheckBox" fmlaLink="$J$49" lockText="1" noThreeD="1"/>
</file>

<file path=xl/ctrlProps/ctrlProp15.xml><?xml version="1.0" encoding="utf-8"?>
<formControlPr xmlns="http://schemas.microsoft.com/office/spreadsheetml/2009/9/main" objectType="CheckBox" fmlaLink="$J$37" lockText="1" noThreeD="1"/>
</file>

<file path=xl/ctrlProps/ctrlProp150.xml><?xml version="1.0" encoding="utf-8"?>
<formControlPr xmlns="http://schemas.microsoft.com/office/spreadsheetml/2009/9/main" objectType="CheckBox" fmlaLink="$J$53" lockText="1" noThreeD="1"/>
</file>

<file path=xl/ctrlProps/ctrlProp151.xml><?xml version="1.0" encoding="utf-8"?>
<formControlPr xmlns="http://schemas.microsoft.com/office/spreadsheetml/2009/9/main" objectType="Scroll" dx="22" fmlaLink="$I$29" horiz="1" max="10" min="1" page="2"/>
</file>

<file path=xl/ctrlProps/ctrlProp152.xml><?xml version="1.0" encoding="utf-8"?>
<formControlPr xmlns="http://schemas.microsoft.com/office/spreadsheetml/2009/9/main" objectType="Scroll" dx="22" fmlaLink="$I$33" horiz="1" max="10" min="1" page="2"/>
</file>

<file path=xl/ctrlProps/ctrlProp153.xml><?xml version="1.0" encoding="utf-8"?>
<formControlPr xmlns="http://schemas.microsoft.com/office/spreadsheetml/2009/9/main" objectType="Scroll" dx="22" fmlaLink="$I$41" horiz="1" max="10" min="1" page="2"/>
</file>

<file path=xl/ctrlProps/ctrlProp154.xml><?xml version="1.0" encoding="utf-8"?>
<formControlPr xmlns="http://schemas.microsoft.com/office/spreadsheetml/2009/9/main" objectType="Scroll" dx="22" fmlaLink="$I$45" horiz="1" max="10" min="1" page="2"/>
</file>

<file path=xl/ctrlProps/ctrlProp155.xml><?xml version="1.0" encoding="utf-8"?>
<formControlPr xmlns="http://schemas.microsoft.com/office/spreadsheetml/2009/9/main" objectType="Scroll" dx="22" fmlaLink="$I$49" horiz="1" max="10" min="1" page="2"/>
</file>

<file path=xl/ctrlProps/ctrlProp156.xml><?xml version="1.0" encoding="utf-8"?>
<formControlPr xmlns="http://schemas.microsoft.com/office/spreadsheetml/2009/9/main" objectType="Scroll" dx="22" fmlaLink="$I$53" horiz="1" max="10" min="1" page="2"/>
</file>

<file path=xl/ctrlProps/ctrlProp157.xml><?xml version="1.0" encoding="utf-8"?>
<formControlPr xmlns="http://schemas.microsoft.com/office/spreadsheetml/2009/9/main" objectType="CheckBox" fmlaLink="$J$57" lockText="1" noThreeD="1"/>
</file>

<file path=xl/ctrlProps/ctrlProp158.xml><?xml version="1.0" encoding="utf-8"?>
<formControlPr xmlns="http://schemas.microsoft.com/office/spreadsheetml/2009/9/main" objectType="Scroll" dx="22" fmlaLink="$I$57" horiz="1" max="10" min="1" page="2"/>
</file>

<file path=xl/ctrlProps/ctrlProp159.xml><?xml version="1.0" encoding="utf-8"?>
<formControlPr xmlns="http://schemas.microsoft.com/office/spreadsheetml/2009/9/main" objectType="CheckBox" fmlaLink="$J$61" lockText="1" noThreeD="1"/>
</file>

<file path=xl/ctrlProps/ctrlProp16.xml><?xml version="1.0" encoding="utf-8"?>
<formControlPr xmlns="http://schemas.microsoft.com/office/spreadsheetml/2009/9/main" objectType="CheckBox" fmlaLink="$J$41" lockText="1" noThreeD="1"/>
</file>

<file path=xl/ctrlProps/ctrlProp160.xml><?xml version="1.0" encoding="utf-8"?>
<formControlPr xmlns="http://schemas.microsoft.com/office/spreadsheetml/2009/9/main" objectType="Scroll" dx="22" fmlaLink="$I$61" horiz="1" max="10" min="1" page="2"/>
</file>

<file path=xl/ctrlProps/ctrlProp161.xml><?xml version="1.0" encoding="utf-8"?>
<formControlPr xmlns="http://schemas.microsoft.com/office/spreadsheetml/2009/9/main" objectType="Scroll" dx="22" fmlaLink="$I$65" horiz="1" max="10" min="1" page="2"/>
</file>

<file path=xl/ctrlProps/ctrlProp162.xml><?xml version="1.0" encoding="utf-8"?>
<formControlPr xmlns="http://schemas.microsoft.com/office/spreadsheetml/2009/9/main" objectType="Scroll" dx="22" fmlaLink="$I$73" horiz="1" max="10" min="1" page="2"/>
</file>

<file path=xl/ctrlProps/ctrlProp163.xml><?xml version="1.0" encoding="utf-8"?>
<formControlPr xmlns="http://schemas.microsoft.com/office/spreadsheetml/2009/9/main" objectType="Scroll" dx="22" fmlaLink="$I$77" horiz="1" max="10" min="1" page="2"/>
</file>

<file path=xl/ctrlProps/ctrlProp164.xml><?xml version="1.0" encoding="utf-8"?>
<formControlPr xmlns="http://schemas.microsoft.com/office/spreadsheetml/2009/9/main" objectType="Scroll" dx="22" fmlaLink="$I$81" horiz="1" max="10" min="1" page="2"/>
</file>

<file path=xl/ctrlProps/ctrlProp165.xml><?xml version="1.0" encoding="utf-8"?>
<formControlPr xmlns="http://schemas.microsoft.com/office/spreadsheetml/2009/9/main" objectType="Scroll" dx="22" fmlaLink="$I$85" horiz="1" max="10" min="1" page="2"/>
</file>

<file path=xl/ctrlProps/ctrlProp166.xml><?xml version="1.0" encoding="utf-8"?>
<formControlPr xmlns="http://schemas.microsoft.com/office/spreadsheetml/2009/9/main" objectType="CheckBox" fmlaLink="$J$65" lockText="1" noThreeD="1"/>
</file>

<file path=xl/ctrlProps/ctrlProp167.xml><?xml version="1.0" encoding="utf-8"?>
<formControlPr xmlns="http://schemas.microsoft.com/office/spreadsheetml/2009/9/main" objectType="CheckBox" fmlaLink="$J$73" lockText="1" noThreeD="1"/>
</file>

<file path=xl/ctrlProps/ctrlProp168.xml><?xml version="1.0" encoding="utf-8"?>
<formControlPr xmlns="http://schemas.microsoft.com/office/spreadsheetml/2009/9/main" objectType="CheckBox" fmlaLink="$J$77" lockText="1" noThreeD="1"/>
</file>

<file path=xl/ctrlProps/ctrlProp169.xml><?xml version="1.0" encoding="utf-8"?>
<formControlPr xmlns="http://schemas.microsoft.com/office/spreadsheetml/2009/9/main" objectType="CheckBox" fmlaLink="$J$81" lockText="1" noThreeD="1"/>
</file>

<file path=xl/ctrlProps/ctrlProp17.xml><?xml version="1.0" encoding="utf-8"?>
<formControlPr xmlns="http://schemas.microsoft.com/office/spreadsheetml/2009/9/main" objectType="CheckBox" fmlaLink="$J$45" lockText="1" noThreeD="1"/>
</file>

<file path=xl/ctrlProps/ctrlProp170.xml><?xml version="1.0" encoding="utf-8"?>
<formControlPr xmlns="http://schemas.microsoft.com/office/spreadsheetml/2009/9/main" objectType="CheckBox" fmlaLink="$J$85" lockText="1" noThreeD="1"/>
</file>

<file path=xl/ctrlProps/ctrlProp171.xml><?xml version="1.0" encoding="utf-8"?>
<formControlPr xmlns="http://schemas.microsoft.com/office/spreadsheetml/2009/9/main" objectType="Scroll" dx="22" fmlaLink="$I$89" horiz="1" max="10" min="1" page="2"/>
</file>

<file path=xl/ctrlProps/ctrlProp172.xml><?xml version="1.0" encoding="utf-8"?>
<formControlPr xmlns="http://schemas.microsoft.com/office/spreadsheetml/2009/9/main" objectType="CheckBox" fmlaLink="$J$89" lockText="1" noThreeD="1"/>
</file>

<file path=xl/ctrlProps/ctrlProp18.xml><?xml version="1.0" encoding="utf-8"?>
<formControlPr xmlns="http://schemas.microsoft.com/office/spreadsheetml/2009/9/main" objectType="CheckBox" fmlaLink="$J$53" lockText="1" noThreeD="1"/>
</file>

<file path=xl/ctrlProps/ctrlProp19.xml><?xml version="1.0" encoding="utf-8"?>
<formControlPr xmlns="http://schemas.microsoft.com/office/spreadsheetml/2009/9/main" objectType="CheckBox" fmlaLink="$J$57" lockText="1" noThreeD="1"/>
</file>

<file path=xl/ctrlProps/ctrlProp2.xml><?xml version="1.0" encoding="utf-8"?>
<formControlPr xmlns="http://schemas.microsoft.com/office/spreadsheetml/2009/9/main" objectType="Scroll" dx="22" fmlaLink="$I$9" horiz="1" max="10" min="1" page="2" val="3"/>
</file>

<file path=xl/ctrlProps/ctrlProp20.xml><?xml version="1.0" encoding="utf-8"?>
<formControlPr xmlns="http://schemas.microsoft.com/office/spreadsheetml/2009/9/main" objectType="CheckBox" fmlaLink="$J$61" lockText="1" noThreeD="1"/>
</file>

<file path=xl/ctrlProps/ctrlProp21.xml><?xml version="1.0" encoding="utf-8"?>
<formControlPr xmlns="http://schemas.microsoft.com/office/spreadsheetml/2009/9/main" objectType="Scroll" dx="22" fmlaLink="$I$37" horiz="1" max="10" min="1" page="2"/>
</file>

<file path=xl/ctrlProps/ctrlProp22.xml><?xml version="1.0" encoding="utf-8"?>
<formControlPr xmlns="http://schemas.microsoft.com/office/spreadsheetml/2009/9/main" objectType="Scroll" dx="22" fmlaLink="$I$41" horiz="1" max="10" min="1" page="2"/>
</file>

<file path=xl/ctrlProps/ctrlProp23.xml><?xml version="1.0" encoding="utf-8"?>
<formControlPr xmlns="http://schemas.microsoft.com/office/spreadsheetml/2009/9/main" objectType="Scroll" dx="22" fmlaLink="$I$45" horiz="1" max="10" min="1" page="2"/>
</file>

<file path=xl/ctrlProps/ctrlProp24.xml><?xml version="1.0" encoding="utf-8"?>
<formControlPr xmlns="http://schemas.microsoft.com/office/spreadsheetml/2009/9/main" objectType="Scroll" dx="22" fmlaLink="$I$53" horiz="1" max="10" min="1" page="2"/>
</file>

<file path=xl/ctrlProps/ctrlProp25.xml><?xml version="1.0" encoding="utf-8"?>
<formControlPr xmlns="http://schemas.microsoft.com/office/spreadsheetml/2009/9/main" objectType="Scroll" dx="22" fmlaLink="$I$57" horiz="1" max="10" min="1" page="2"/>
</file>

<file path=xl/ctrlProps/ctrlProp26.xml><?xml version="1.0" encoding="utf-8"?>
<formControlPr xmlns="http://schemas.microsoft.com/office/spreadsheetml/2009/9/main" objectType="Scroll" dx="22" fmlaLink="$I$61" horiz="1" max="10" min="1" page="2"/>
</file>

<file path=xl/ctrlProps/ctrlProp27.xml><?xml version="1.0" encoding="utf-8"?>
<formControlPr xmlns="http://schemas.microsoft.com/office/spreadsheetml/2009/9/main" objectType="Scroll" dx="22" fmlaLink="$I$5" horiz="1" max="10" min="1" page="2"/>
</file>

<file path=xl/ctrlProps/ctrlProp28.xml><?xml version="1.0" encoding="utf-8"?>
<formControlPr xmlns="http://schemas.microsoft.com/office/spreadsheetml/2009/9/main" objectType="CheckBox" fmlaLink="$J$5" lockText="1" noThreeD="1"/>
</file>

<file path=xl/ctrlProps/ctrlProp29.xml><?xml version="1.0" encoding="utf-8"?>
<formControlPr xmlns="http://schemas.microsoft.com/office/spreadsheetml/2009/9/main" objectType="CheckBox" fmlaLink="$J$17" lockText="1" noThreeD="1"/>
</file>

<file path=xl/ctrlProps/ctrlProp3.xml><?xml version="1.0" encoding="utf-8"?>
<formControlPr xmlns="http://schemas.microsoft.com/office/spreadsheetml/2009/9/main" objectType="Scroll" dx="22" fmlaLink="$I$13" horiz="1" max="10" min="1" page="2" val="9"/>
</file>

<file path=xl/ctrlProps/ctrlProp30.xml><?xml version="1.0" encoding="utf-8"?>
<formControlPr xmlns="http://schemas.microsoft.com/office/spreadsheetml/2009/9/main" objectType="CheckBox" fmlaLink="$J$21" lockText="1" noThreeD="1"/>
</file>

<file path=xl/ctrlProps/ctrlProp31.xml><?xml version="1.0" encoding="utf-8"?>
<formControlPr xmlns="http://schemas.microsoft.com/office/spreadsheetml/2009/9/main" objectType="CheckBox" fmlaLink="$J$25" lockText="1" noThreeD="1"/>
</file>

<file path=xl/ctrlProps/ctrlProp32.xml><?xml version="1.0" encoding="utf-8"?>
<formControlPr xmlns="http://schemas.microsoft.com/office/spreadsheetml/2009/9/main" objectType="CheckBox" fmlaLink="$J$41" lockText="1" noThreeD="1"/>
</file>

<file path=xl/ctrlProps/ctrlProp33.xml><?xml version="1.0" encoding="utf-8"?>
<formControlPr xmlns="http://schemas.microsoft.com/office/spreadsheetml/2009/9/main" objectType="CheckBox" fmlaLink="$J$45" lockText="1" noThreeD="1"/>
</file>

<file path=xl/ctrlProps/ctrlProp34.xml><?xml version="1.0" encoding="utf-8"?>
<formControlPr xmlns="http://schemas.microsoft.com/office/spreadsheetml/2009/9/main" objectType="CheckBox" fmlaLink="$J$49" lockText="1" noThreeD="1"/>
</file>

<file path=xl/ctrlProps/ctrlProp35.xml><?xml version="1.0" encoding="utf-8"?>
<formControlPr xmlns="http://schemas.microsoft.com/office/spreadsheetml/2009/9/main" objectType="Scroll" dx="22" fmlaLink="$I$17" horiz="1" max="10" min="1" page="2"/>
</file>

<file path=xl/ctrlProps/ctrlProp36.xml><?xml version="1.0" encoding="utf-8"?>
<formControlPr xmlns="http://schemas.microsoft.com/office/spreadsheetml/2009/9/main" objectType="Scroll" dx="22" fmlaLink="$I$21" horiz="1" max="10" min="1" page="2"/>
</file>

<file path=xl/ctrlProps/ctrlProp37.xml><?xml version="1.0" encoding="utf-8"?>
<formControlPr xmlns="http://schemas.microsoft.com/office/spreadsheetml/2009/9/main" objectType="Scroll" dx="22" fmlaLink="$I$25" horiz="1" max="10" min="1" page="2"/>
</file>

<file path=xl/ctrlProps/ctrlProp38.xml><?xml version="1.0" encoding="utf-8"?>
<formControlPr xmlns="http://schemas.microsoft.com/office/spreadsheetml/2009/9/main" objectType="Scroll" dx="22" fmlaLink="$I$41" horiz="1" max="10" min="1" page="2"/>
</file>

<file path=xl/ctrlProps/ctrlProp39.xml><?xml version="1.0" encoding="utf-8"?>
<formControlPr xmlns="http://schemas.microsoft.com/office/spreadsheetml/2009/9/main" objectType="Scroll" dx="22" fmlaLink="$I$45" horiz="1" max="10" min="1" page="2"/>
</file>

<file path=xl/ctrlProps/ctrlProp4.xml><?xml version="1.0" encoding="utf-8"?>
<formControlPr xmlns="http://schemas.microsoft.com/office/spreadsheetml/2009/9/main" objectType="Scroll" dx="22" fmlaLink="$I$17" horiz="1" max="10" min="1" page="2" val="2"/>
</file>

<file path=xl/ctrlProps/ctrlProp40.xml><?xml version="1.0" encoding="utf-8"?>
<formControlPr xmlns="http://schemas.microsoft.com/office/spreadsheetml/2009/9/main" objectType="Scroll" dx="22" fmlaLink="$I$49" horiz="1" max="10" min="1" page="2"/>
</file>

<file path=xl/ctrlProps/ctrlProp41.xml><?xml version="1.0" encoding="utf-8"?>
<formControlPr xmlns="http://schemas.microsoft.com/office/spreadsheetml/2009/9/main" objectType="CheckBox" fmlaLink="$J$29" lockText="1" noThreeD="1"/>
</file>

<file path=xl/ctrlProps/ctrlProp42.xml><?xml version="1.0" encoding="utf-8"?>
<formControlPr xmlns="http://schemas.microsoft.com/office/spreadsheetml/2009/9/main" objectType="Scroll" dx="22" fmlaLink="$I$29" horiz="1" max="10" min="1" page="2"/>
</file>

<file path=xl/ctrlProps/ctrlProp43.xml><?xml version="1.0" encoding="utf-8"?>
<formControlPr xmlns="http://schemas.microsoft.com/office/spreadsheetml/2009/9/main" objectType="CheckBox" fmlaLink="$J$33" lockText="1" noThreeD="1"/>
</file>

<file path=xl/ctrlProps/ctrlProp44.xml><?xml version="1.0" encoding="utf-8"?>
<formControlPr xmlns="http://schemas.microsoft.com/office/spreadsheetml/2009/9/main" objectType="Scroll" dx="22" fmlaLink="$I$33" horiz="1" max="10" min="1" page="2"/>
</file>

<file path=xl/ctrlProps/ctrlProp45.xml><?xml version="1.0" encoding="utf-8"?>
<formControlPr xmlns="http://schemas.microsoft.com/office/spreadsheetml/2009/9/main" objectType="CheckBox" fmlaLink="$J$53" lockText="1" noThreeD="1"/>
</file>

<file path=xl/ctrlProps/ctrlProp46.xml><?xml version="1.0" encoding="utf-8"?>
<formControlPr xmlns="http://schemas.microsoft.com/office/spreadsheetml/2009/9/main" objectType="Scroll" dx="22" fmlaLink="$I$53" horiz="1" max="10" min="1" page="2"/>
</file>

<file path=xl/ctrlProps/ctrlProp47.xml><?xml version="1.0" encoding="utf-8"?>
<formControlPr xmlns="http://schemas.microsoft.com/office/spreadsheetml/2009/9/main" objectType="Scroll" dx="22" fmlaLink="$I$9" horiz="1" max="10" min="1" page="2"/>
</file>

<file path=xl/ctrlProps/ctrlProp48.xml><?xml version="1.0" encoding="utf-8"?>
<formControlPr xmlns="http://schemas.microsoft.com/office/spreadsheetml/2009/9/main" objectType="CheckBox" fmlaLink="$J$9" lockText="1" noThreeD="1"/>
</file>

<file path=xl/ctrlProps/ctrlProp49.xml><?xml version="1.0" encoding="utf-8"?>
<formControlPr xmlns="http://schemas.microsoft.com/office/spreadsheetml/2009/9/main" objectType="Scroll" dx="22" fmlaLink="$I$5" horiz="1" max="10" min="1" page="2"/>
</file>

<file path=xl/ctrlProps/ctrlProp5.xml><?xml version="1.0" encoding="utf-8"?>
<formControlPr xmlns="http://schemas.microsoft.com/office/spreadsheetml/2009/9/main" objectType="Scroll" dx="22" fmlaLink="$I$21" horiz="1" max="10" min="1" page="2"/>
</file>

<file path=xl/ctrlProps/ctrlProp50.xml><?xml version="1.0" encoding="utf-8"?>
<formControlPr xmlns="http://schemas.microsoft.com/office/spreadsheetml/2009/9/main" objectType="Scroll" dx="22" fmlaLink="$I$9" horiz="1" max="10" min="1" page="2"/>
</file>

<file path=xl/ctrlProps/ctrlProp51.xml><?xml version="1.0" encoding="utf-8"?>
<formControlPr xmlns="http://schemas.microsoft.com/office/spreadsheetml/2009/9/main" objectType="Scroll" dx="22" fmlaLink="$I$13" horiz="1" max="10" min="1" page="2"/>
</file>

<file path=xl/ctrlProps/ctrlProp52.xml><?xml version="1.0" encoding="utf-8"?>
<formControlPr xmlns="http://schemas.microsoft.com/office/spreadsheetml/2009/9/main" objectType="Scroll" dx="22" fmlaLink="$I$17" horiz="1" max="10" min="1" page="2"/>
</file>

<file path=xl/ctrlProps/ctrlProp53.xml><?xml version="1.0" encoding="utf-8"?>
<formControlPr xmlns="http://schemas.microsoft.com/office/spreadsheetml/2009/9/main" objectType="Scroll" dx="22" fmlaLink="$I$21" horiz="1" max="10" min="1" page="2"/>
</file>

<file path=xl/ctrlProps/ctrlProp54.xml><?xml version="1.0" encoding="utf-8"?>
<formControlPr xmlns="http://schemas.microsoft.com/office/spreadsheetml/2009/9/main" objectType="CheckBox" fmlaLink="$J$5" lockText="1" noThreeD="1"/>
</file>

<file path=xl/ctrlProps/ctrlProp55.xml><?xml version="1.0" encoding="utf-8"?>
<formControlPr xmlns="http://schemas.microsoft.com/office/spreadsheetml/2009/9/main" objectType="CheckBox" fmlaLink="$J$9" lockText="1" noThreeD="1"/>
</file>

<file path=xl/ctrlProps/ctrlProp56.xml><?xml version="1.0" encoding="utf-8"?>
<formControlPr xmlns="http://schemas.microsoft.com/office/spreadsheetml/2009/9/main" objectType="CheckBox" fmlaLink="$J$13" lockText="1" noThreeD="1"/>
</file>

<file path=xl/ctrlProps/ctrlProp57.xml><?xml version="1.0" encoding="utf-8"?>
<formControlPr xmlns="http://schemas.microsoft.com/office/spreadsheetml/2009/9/main" objectType="CheckBox" fmlaLink="$J$17" lockText="1" noThreeD="1"/>
</file>

<file path=xl/ctrlProps/ctrlProp58.xml><?xml version="1.0" encoding="utf-8"?>
<formControlPr xmlns="http://schemas.microsoft.com/office/spreadsheetml/2009/9/main" objectType="CheckBox" fmlaLink="$J$21" lockText="1" noThreeD="1"/>
</file>

<file path=xl/ctrlProps/ctrlProp59.xml><?xml version="1.0" encoding="utf-8"?>
<formControlPr xmlns="http://schemas.microsoft.com/office/spreadsheetml/2009/9/main" objectType="CheckBox" fmlaLink="$J$29" lockText="1" noThreeD="1"/>
</file>

<file path=xl/ctrlProps/ctrlProp6.xml><?xml version="1.0" encoding="utf-8"?>
<formControlPr xmlns="http://schemas.microsoft.com/office/spreadsheetml/2009/9/main" objectType="Scroll" dx="22" fmlaLink="$I$25" horiz="1" max="10" min="1" page="2" val="7"/>
</file>

<file path=xl/ctrlProps/ctrlProp60.xml><?xml version="1.0" encoding="utf-8"?>
<formControlPr xmlns="http://schemas.microsoft.com/office/spreadsheetml/2009/9/main" objectType="CheckBox" fmlaLink="$J$33" lockText="1" noThreeD="1"/>
</file>

<file path=xl/ctrlProps/ctrlProp61.xml><?xml version="1.0" encoding="utf-8"?>
<formControlPr xmlns="http://schemas.microsoft.com/office/spreadsheetml/2009/9/main" objectType="CheckBox" fmlaLink="$J$37" lockText="1" noThreeD="1"/>
</file>

<file path=xl/ctrlProps/ctrlProp62.xml><?xml version="1.0" encoding="utf-8"?>
<formControlPr xmlns="http://schemas.microsoft.com/office/spreadsheetml/2009/9/main" objectType="CheckBox" fmlaLink="$J$41" lockText="1" noThreeD="1"/>
</file>

<file path=xl/ctrlProps/ctrlProp63.xml><?xml version="1.0" encoding="utf-8"?>
<formControlPr xmlns="http://schemas.microsoft.com/office/spreadsheetml/2009/9/main" objectType="CheckBox" fmlaLink="$J$45" lockText="1" noThreeD="1"/>
</file>

<file path=xl/ctrlProps/ctrlProp64.xml><?xml version="1.0" encoding="utf-8"?>
<formControlPr xmlns="http://schemas.microsoft.com/office/spreadsheetml/2009/9/main" objectType="CheckBox" fmlaLink="$J$49" lockText="1" noThreeD="1"/>
</file>

<file path=xl/ctrlProps/ctrlProp65.xml><?xml version="1.0" encoding="utf-8"?>
<formControlPr xmlns="http://schemas.microsoft.com/office/spreadsheetml/2009/9/main" objectType="Scroll" dx="22" fmlaLink="$I$29" horiz="1" max="10" min="1" page="2"/>
</file>

<file path=xl/ctrlProps/ctrlProp66.xml><?xml version="1.0" encoding="utf-8"?>
<formControlPr xmlns="http://schemas.microsoft.com/office/spreadsheetml/2009/9/main" objectType="Scroll" dx="22" fmlaLink="$I$33" horiz="1" max="10" min="1" page="2"/>
</file>

<file path=xl/ctrlProps/ctrlProp67.xml><?xml version="1.0" encoding="utf-8"?>
<formControlPr xmlns="http://schemas.microsoft.com/office/spreadsheetml/2009/9/main" objectType="Scroll" dx="22" fmlaLink="$I$37" horiz="1" max="10" min="1" page="2"/>
</file>

<file path=xl/ctrlProps/ctrlProp68.xml><?xml version="1.0" encoding="utf-8"?>
<formControlPr xmlns="http://schemas.microsoft.com/office/spreadsheetml/2009/9/main" objectType="Scroll" dx="22" fmlaLink="$I$41" horiz="1" max="10" min="1" page="2"/>
</file>

<file path=xl/ctrlProps/ctrlProp69.xml><?xml version="1.0" encoding="utf-8"?>
<formControlPr xmlns="http://schemas.microsoft.com/office/spreadsheetml/2009/9/main" objectType="Scroll" dx="22" fmlaLink="$I$45" horiz="1" max="10" min="1" page="2"/>
</file>

<file path=xl/ctrlProps/ctrlProp7.xml><?xml version="1.0" encoding="utf-8"?>
<formControlPr xmlns="http://schemas.microsoft.com/office/spreadsheetml/2009/9/main" objectType="Scroll" dx="22" fmlaLink="$I$29" horiz="1" max="10" min="1" page="2" val="2"/>
</file>

<file path=xl/ctrlProps/ctrlProp70.xml><?xml version="1.0" encoding="utf-8"?>
<formControlPr xmlns="http://schemas.microsoft.com/office/spreadsheetml/2009/9/main" objectType="Scroll" dx="22" fmlaLink="$I$49" horiz="1" max="10" min="1" page="2"/>
</file>

<file path=xl/ctrlProps/ctrlProp71.xml><?xml version="1.0" encoding="utf-8"?>
<formControlPr xmlns="http://schemas.microsoft.com/office/spreadsheetml/2009/9/main" objectType="CheckBox" fmlaLink="$J$53" lockText="1" noThreeD="1"/>
</file>

<file path=xl/ctrlProps/ctrlProp72.xml><?xml version="1.0" encoding="utf-8"?>
<formControlPr xmlns="http://schemas.microsoft.com/office/spreadsheetml/2009/9/main" objectType="Scroll" dx="22" fmlaLink="$I$53" horiz="1" max="10" min="1" page="2"/>
</file>

<file path=xl/ctrlProps/ctrlProp73.xml><?xml version="1.0" encoding="utf-8"?>
<formControlPr xmlns="http://schemas.microsoft.com/office/spreadsheetml/2009/9/main" objectType="CheckBox" fmlaLink="$J$57" lockText="1" noThreeD="1"/>
</file>

<file path=xl/ctrlProps/ctrlProp74.xml><?xml version="1.0" encoding="utf-8"?>
<formControlPr xmlns="http://schemas.microsoft.com/office/spreadsheetml/2009/9/main" objectType="Scroll" dx="22" fmlaLink="$I$57" horiz="1" max="10" min="1" page="2"/>
</file>

<file path=xl/ctrlProps/ctrlProp75.xml><?xml version="1.0" encoding="utf-8"?>
<formControlPr xmlns="http://schemas.microsoft.com/office/spreadsheetml/2009/9/main" objectType="Scroll" dx="22" fmlaLink="$I$65" horiz="1" max="10" min="1" page="2"/>
</file>

<file path=xl/ctrlProps/ctrlProp76.xml><?xml version="1.0" encoding="utf-8"?>
<formControlPr xmlns="http://schemas.microsoft.com/office/spreadsheetml/2009/9/main" objectType="Scroll" dx="22" fmlaLink="$I$69" horiz="1" max="10" min="1" page="2"/>
</file>

<file path=xl/ctrlProps/ctrlProp77.xml><?xml version="1.0" encoding="utf-8"?>
<formControlPr xmlns="http://schemas.microsoft.com/office/spreadsheetml/2009/9/main" objectType="Scroll" dx="22" fmlaLink="$I$73" horiz="1" max="10" min="1" page="2"/>
</file>

<file path=xl/ctrlProps/ctrlProp78.xml><?xml version="1.0" encoding="utf-8"?>
<formControlPr xmlns="http://schemas.microsoft.com/office/spreadsheetml/2009/9/main" objectType="Scroll" dx="22" fmlaLink="$I$77" horiz="1" max="10" min="1" page="2"/>
</file>

<file path=xl/ctrlProps/ctrlProp79.xml><?xml version="1.0" encoding="utf-8"?>
<formControlPr xmlns="http://schemas.microsoft.com/office/spreadsheetml/2009/9/main" objectType="Scroll" dx="22" fmlaLink="$I$81" horiz="1" max="10" min="1" page="2"/>
</file>

<file path=xl/ctrlProps/ctrlProp8.xml><?xml version="1.0" encoding="utf-8"?>
<formControlPr xmlns="http://schemas.microsoft.com/office/spreadsheetml/2009/9/main" objectType="CheckBox" fmlaLink="$J$5" lockText="1" noThreeD="1"/>
</file>

<file path=xl/ctrlProps/ctrlProp80.xml><?xml version="1.0" encoding="utf-8"?>
<formControlPr xmlns="http://schemas.microsoft.com/office/spreadsheetml/2009/9/main" objectType="CheckBox" fmlaLink="$J$65" lockText="1" noThreeD="1"/>
</file>

<file path=xl/ctrlProps/ctrlProp81.xml><?xml version="1.0" encoding="utf-8"?>
<formControlPr xmlns="http://schemas.microsoft.com/office/spreadsheetml/2009/9/main" objectType="CheckBox" fmlaLink="$J$69" lockText="1" noThreeD="1"/>
</file>

<file path=xl/ctrlProps/ctrlProp82.xml><?xml version="1.0" encoding="utf-8"?>
<formControlPr xmlns="http://schemas.microsoft.com/office/spreadsheetml/2009/9/main" objectType="CheckBox" fmlaLink="$J$73" lockText="1" noThreeD="1"/>
</file>

<file path=xl/ctrlProps/ctrlProp83.xml><?xml version="1.0" encoding="utf-8"?>
<formControlPr xmlns="http://schemas.microsoft.com/office/spreadsheetml/2009/9/main" objectType="CheckBox" fmlaLink="$J$77" lockText="1" noThreeD="1"/>
</file>

<file path=xl/ctrlProps/ctrlProp84.xml><?xml version="1.0" encoding="utf-8"?>
<formControlPr xmlns="http://schemas.microsoft.com/office/spreadsheetml/2009/9/main" objectType="CheckBox" fmlaLink="$J$81" lockText="1" noThreeD="1"/>
</file>

<file path=xl/ctrlProps/ctrlProp85.xml><?xml version="1.0" encoding="utf-8"?>
<formControlPr xmlns="http://schemas.microsoft.com/office/spreadsheetml/2009/9/main" objectType="Scroll" dx="22" fmlaLink="$I$89" horiz="1" max="10" min="1" page="2"/>
</file>

<file path=xl/ctrlProps/ctrlProp86.xml><?xml version="1.0" encoding="utf-8"?>
<formControlPr xmlns="http://schemas.microsoft.com/office/spreadsheetml/2009/9/main" objectType="Scroll" dx="22" fmlaLink="$I$93" horiz="1" max="10" min="1" page="2"/>
</file>

<file path=xl/ctrlProps/ctrlProp87.xml><?xml version="1.0" encoding="utf-8"?>
<formControlPr xmlns="http://schemas.microsoft.com/office/spreadsheetml/2009/9/main" objectType="Scroll" dx="22" fmlaLink="$I$97" horiz="1" max="10" min="1" page="2"/>
</file>

<file path=xl/ctrlProps/ctrlProp88.xml><?xml version="1.0" encoding="utf-8"?>
<formControlPr xmlns="http://schemas.microsoft.com/office/spreadsheetml/2009/9/main" objectType="Scroll" dx="22" fmlaLink="$I$101" horiz="1" max="10" min="1" page="2"/>
</file>

<file path=xl/ctrlProps/ctrlProp89.xml><?xml version="1.0" encoding="utf-8"?>
<formControlPr xmlns="http://schemas.microsoft.com/office/spreadsheetml/2009/9/main" objectType="Scroll" dx="22" fmlaLink="$I$105" horiz="1" max="10" min="1" page="2"/>
</file>

<file path=xl/ctrlProps/ctrlProp9.xml><?xml version="1.0" encoding="utf-8"?>
<formControlPr xmlns="http://schemas.microsoft.com/office/spreadsheetml/2009/9/main" objectType="CheckBox" fmlaLink="$J$9" lockText="1" noThreeD="1"/>
</file>

<file path=xl/ctrlProps/ctrlProp90.xml><?xml version="1.0" encoding="utf-8"?>
<formControlPr xmlns="http://schemas.microsoft.com/office/spreadsheetml/2009/9/main" objectType="CheckBox" fmlaLink="$J$89" lockText="1" noThreeD="1"/>
</file>

<file path=xl/ctrlProps/ctrlProp91.xml><?xml version="1.0" encoding="utf-8"?>
<formControlPr xmlns="http://schemas.microsoft.com/office/spreadsheetml/2009/9/main" objectType="CheckBox" fmlaLink="$J$93" lockText="1" noThreeD="1"/>
</file>

<file path=xl/ctrlProps/ctrlProp92.xml><?xml version="1.0" encoding="utf-8"?>
<formControlPr xmlns="http://schemas.microsoft.com/office/spreadsheetml/2009/9/main" objectType="CheckBox" fmlaLink="$J$97" lockText="1" noThreeD="1"/>
</file>

<file path=xl/ctrlProps/ctrlProp93.xml><?xml version="1.0" encoding="utf-8"?>
<formControlPr xmlns="http://schemas.microsoft.com/office/spreadsheetml/2009/9/main" objectType="CheckBox" fmlaLink="$J$101" lockText="1" noThreeD="1"/>
</file>

<file path=xl/ctrlProps/ctrlProp94.xml><?xml version="1.0" encoding="utf-8"?>
<formControlPr xmlns="http://schemas.microsoft.com/office/spreadsheetml/2009/9/main" objectType="CheckBox" fmlaLink="$J$105" lockText="1" noThreeD="1"/>
</file>

<file path=xl/ctrlProps/ctrlProp95.xml><?xml version="1.0" encoding="utf-8"?>
<formControlPr xmlns="http://schemas.microsoft.com/office/spreadsheetml/2009/9/main" objectType="Scroll" dx="22" fmlaLink="$I$113" horiz="1" max="10" min="1" page="2"/>
</file>

<file path=xl/ctrlProps/ctrlProp96.xml><?xml version="1.0" encoding="utf-8"?>
<formControlPr xmlns="http://schemas.microsoft.com/office/spreadsheetml/2009/9/main" objectType="Scroll" dx="22" fmlaLink="$I$117" horiz="1" max="10" min="1" page="2"/>
</file>

<file path=xl/ctrlProps/ctrlProp97.xml><?xml version="1.0" encoding="utf-8"?>
<formControlPr xmlns="http://schemas.microsoft.com/office/spreadsheetml/2009/9/main" objectType="Scroll" dx="22" fmlaLink="$I$121" horiz="1" max="10" min="1" page="2"/>
</file>

<file path=xl/ctrlProps/ctrlProp98.xml><?xml version="1.0" encoding="utf-8"?>
<formControlPr xmlns="http://schemas.microsoft.com/office/spreadsheetml/2009/9/main" objectType="Scroll" dx="22" fmlaLink="$I$125" horiz="1" max="10" min="1" page="2"/>
</file>

<file path=xl/ctrlProps/ctrlProp99.xml><?xml version="1.0" encoding="utf-8"?>
<formControlPr xmlns="http://schemas.microsoft.com/office/spreadsheetml/2009/9/main" objectType="CheckBox" fmlaLink="$J$11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4162425</xdr:colOff>
      <xdr:row>1</xdr:row>
      <xdr:rowOff>85725</xdr:rowOff>
    </xdr:from>
    <xdr:to>
      <xdr:col>2</xdr:col>
      <xdr:colOff>9525</xdr:colOff>
      <xdr:row>29</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62000" y="276225"/>
          <a:ext cx="771525" cy="5267325"/>
        </a:xfrm>
        <a:prstGeom prst="rect">
          <a:avLst/>
        </a:prstGeom>
        <a:solidFill>
          <a:schemeClr val="lt1"/>
        </a:solidFill>
        <a:ln w="9525" cmpd="sng">
          <a:solidFill>
            <a:srgbClr val="99998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500">
              <a:solidFill>
                <a:schemeClr val="dk1"/>
              </a:solidFill>
              <a:effectLst/>
              <a:latin typeface="Libre Franklin Light" panose="00000400000000000000" pitchFamily="2" charset="0"/>
              <a:ea typeface="+mn-ea"/>
              <a:cs typeface="+mn-cs"/>
            </a:rPr>
            <a:t>This document presents self-assessment forms</a:t>
          </a:r>
          <a:r>
            <a:rPr lang="en-US" sz="1500" baseline="0">
              <a:solidFill>
                <a:schemeClr val="dk1"/>
              </a:solidFill>
              <a:effectLst/>
              <a:latin typeface="Libre Franklin Light" panose="00000400000000000000" pitchFamily="2" charset="0"/>
              <a:ea typeface="+mn-ea"/>
              <a:cs typeface="+mn-cs"/>
            </a:rPr>
            <a:t> which</a:t>
          </a:r>
          <a:r>
            <a:rPr lang="en-US" sz="1500">
              <a:solidFill>
                <a:schemeClr val="dk1"/>
              </a:solidFill>
              <a:effectLst/>
              <a:latin typeface="Libre Franklin Light" panose="00000400000000000000" pitchFamily="2" charset="0"/>
              <a:ea typeface="+mn-ea"/>
              <a:cs typeface="+mn-cs"/>
            </a:rPr>
            <a:t> operationalize the 2020 Standards for Health Promoting Hospitals and Health Serivces and provide concrete measurable elements against which performance can be measured. </a:t>
          </a:r>
          <a:r>
            <a:rPr lang="en-US" sz="1500" i="0">
              <a:solidFill>
                <a:schemeClr val="dk1"/>
              </a:solidFill>
              <a:effectLst/>
              <a:latin typeface="Libre Franklin Light" panose="00000400000000000000" pitchFamily="2" charset="0"/>
              <a:ea typeface="+mn-ea"/>
              <a:cs typeface="+mn-cs"/>
            </a:rPr>
            <a:t>This</a:t>
          </a:r>
          <a:r>
            <a:rPr lang="en-US" sz="1500" i="0" baseline="0">
              <a:solidFill>
                <a:schemeClr val="dk1"/>
              </a:solidFill>
              <a:effectLst/>
              <a:latin typeface="Libre Franklin Light" panose="00000400000000000000" pitchFamily="2" charset="0"/>
              <a:ea typeface="+mn-ea"/>
              <a:cs typeface="+mn-cs"/>
            </a:rPr>
            <a:t> tool should be used</a:t>
          </a:r>
          <a:r>
            <a:rPr lang="en-US" sz="1500" i="0">
              <a:solidFill>
                <a:schemeClr val="dk1"/>
              </a:solidFill>
              <a:effectLst/>
              <a:latin typeface="Libre Franklin Light" panose="00000400000000000000" pitchFamily="2" charset="0"/>
              <a:ea typeface="+mn-ea"/>
              <a:cs typeface="+mn-cs"/>
            </a:rPr>
            <a:t> </a:t>
          </a:r>
          <a:r>
            <a:rPr lang="en-US" sz="1500">
              <a:solidFill>
                <a:schemeClr val="dk1"/>
              </a:solidFill>
              <a:effectLst/>
              <a:latin typeface="Libre Franklin Light" panose="00000400000000000000" pitchFamily="2" charset="0"/>
              <a:ea typeface="+mn-ea"/>
              <a:cs typeface="+mn-cs"/>
            </a:rPr>
            <a:t>by healthcare organizations to assess their level of performance in relation to established standards and to implement measures for continuous improvement. This process enables management to identify areas of good practice and those where there is a need for improvement. </a:t>
          </a:r>
        </a:p>
        <a:p>
          <a:pPr marL="0" marR="0" lvl="0" indent="0" defTabSz="914400" eaLnBrk="1" fontAlgn="auto" latinLnBrk="0" hangingPunct="1">
            <a:lnSpc>
              <a:spcPct val="100000"/>
            </a:lnSpc>
            <a:spcBef>
              <a:spcPts val="0"/>
            </a:spcBef>
            <a:spcAft>
              <a:spcPts val="0"/>
            </a:spcAft>
            <a:buClrTx/>
            <a:buSzTx/>
            <a:buFontTx/>
            <a:buNone/>
            <a:tabLst/>
            <a:defRPr/>
          </a:pPr>
          <a:endParaRPr lang="de-DE" sz="800">
            <a:latin typeface="Libre Franklin Light" panose="00000400000000000000" pitchFamily="2" charset="0"/>
          </a:endParaRPr>
        </a:p>
        <a:p>
          <a:r>
            <a:rPr lang="de-DE" sz="1500" b="1">
              <a:solidFill>
                <a:srgbClr val="00613B"/>
              </a:solidFill>
              <a:latin typeface="Libre Franklin Light" panose="00000400000000000000" pitchFamily="2" charset="0"/>
            </a:rPr>
            <a:t>How</a:t>
          </a:r>
          <a:r>
            <a:rPr lang="de-DE" sz="1500" b="1" baseline="0">
              <a:solidFill>
                <a:srgbClr val="00613B"/>
              </a:solidFill>
              <a:latin typeface="Libre Franklin Light" panose="00000400000000000000" pitchFamily="2" charset="0"/>
            </a:rPr>
            <a:t> to use this tool</a:t>
          </a:r>
          <a:endParaRPr lang="de-DE" sz="1500" b="1">
            <a:solidFill>
              <a:srgbClr val="00613B"/>
            </a:solidFill>
            <a:latin typeface="Libre Franklin Light" panose="00000400000000000000" pitchFamily="2" charset="0"/>
          </a:endParaRPr>
        </a:p>
        <a:p>
          <a:endParaRPr lang="de-DE" sz="800">
            <a:latin typeface="Libre Franklin Light" panose="00000400000000000000" pitchFamily="2" charset="0"/>
          </a:endParaRPr>
        </a:p>
        <a:p>
          <a:r>
            <a:rPr lang="de-DE" sz="1500">
              <a:latin typeface="Libre Franklin Light" panose="00000400000000000000" pitchFamily="2" charset="0"/>
            </a:rPr>
            <a:t>Standards</a:t>
          </a:r>
          <a:r>
            <a:rPr lang="de-DE" sz="1500" baseline="0">
              <a:latin typeface="Libre Franklin Light" panose="00000400000000000000" pitchFamily="2" charset="0"/>
            </a:rPr>
            <a:t> 1 - 5 and their respective substandards can be found on their own tabs. For each standard statement,  measurable element(s) are listed, which one can use to measure its level of implemention. The level of implementation should be recorded using the sliding scale under each standard statement and can be rated on a scale from "not implemented = 1" to "fully implemented = 10."  Please check "does not apply" for all statements that are not relevant in your institution. </a:t>
          </a:r>
        </a:p>
        <a:p>
          <a:endParaRPr lang="de-DE" sz="1500" baseline="0">
            <a:latin typeface="Libre Franklin Light" panose="00000400000000000000" pitchFamily="2" charset="0"/>
          </a:endParaRPr>
        </a:p>
        <a:p>
          <a:r>
            <a:rPr lang="de-DE" sz="1500" b="1" baseline="0">
              <a:solidFill>
                <a:srgbClr val="00613B"/>
              </a:solidFill>
              <a:latin typeface="Libre Franklin Light" panose="00000400000000000000" pitchFamily="2" charset="0"/>
              <a:ea typeface="+mn-ea"/>
              <a:cs typeface="+mn-cs"/>
            </a:rPr>
            <a:t>Results</a:t>
          </a:r>
        </a:p>
        <a:p>
          <a:endParaRPr lang="de-DE" sz="800" baseline="0">
            <a:latin typeface="Libre Franklin Light" panose="00000400000000000000" pitchFamily="2" charset="0"/>
          </a:endParaRPr>
        </a:p>
        <a:p>
          <a:r>
            <a:rPr lang="de-DE" sz="1500" baseline="0">
              <a:solidFill>
                <a:schemeClr val="dk1"/>
              </a:solidFill>
              <a:latin typeface="Libre Franklin Light" panose="00000400000000000000" pitchFamily="2" charset="0"/>
              <a:ea typeface="+mn-ea"/>
              <a:cs typeface="+mn-cs"/>
            </a:rPr>
            <a:t>The results of the self- assessment are presented both in a complete overview of results ("overview" tab) and in radar charts for each standard and each substandard. You may navigate to specific radar charts diagrams directly from the "visuals" tab. Please note, it may take a few minutes for radar charts to update. </a:t>
          </a:r>
          <a:endParaRPr lang="de-DE" sz="1500">
            <a:latin typeface="Libre Franklin Light" panose="00000400000000000000" pitchFamily="2" charset="0"/>
          </a:endParaRPr>
        </a:p>
        <a:p>
          <a:endParaRPr lang="de-DE" sz="1100">
            <a:latin typeface="Libre Franklin" panose="00000500000000000000" pitchFamily="2" charset="0"/>
          </a:endParaRPr>
        </a:p>
        <a:p>
          <a:endParaRPr lang="de-DE" sz="1100">
            <a:latin typeface="Libre Franklin" panose="00000500000000000000" pitchFamily="2" charset="0"/>
          </a:endParaRPr>
        </a:p>
        <a:p>
          <a:r>
            <a:rPr lang="de-DE" sz="1100">
              <a:solidFill>
                <a:srgbClr val="FF0000"/>
              </a:solidFill>
              <a:effectLst/>
              <a:latin typeface="Libre Franklin" panose="00000500000000000000" pitchFamily="2" charset="0"/>
              <a:ea typeface="+mn-ea"/>
              <a:cs typeface="+mn-cs"/>
            </a:rPr>
            <a:t> </a:t>
          </a:r>
        </a:p>
        <a:p>
          <a:endParaRPr lang="de-DE" sz="1100">
            <a:latin typeface="Libre Franklin" panose="00000500000000000000" pitchFamily="2" charset="0"/>
          </a:endParaRPr>
        </a:p>
        <a:p>
          <a:endParaRPr lang="de-DE" sz="1100">
            <a:latin typeface="Libre Franklin" panose="00000500000000000000" pitchFamily="2" charset="0"/>
          </a:endParaRPr>
        </a:p>
        <a:p>
          <a:endParaRPr lang="de-DE" sz="1100">
            <a:latin typeface="Libre Franklin" panose="00000500000000000000" pitchFamily="2" charset="0"/>
          </a:endParaRPr>
        </a:p>
      </xdr:txBody>
    </xdr:sp>
    <xdr:clientData/>
  </xdr:twoCellAnchor>
  <xdr:oneCellAnchor>
    <xdr:from>
      <xdr:col>0</xdr:col>
      <xdr:colOff>200025</xdr:colOff>
      <xdr:row>1</xdr:row>
      <xdr:rowOff>85725</xdr:rowOff>
    </xdr:from>
    <xdr:ext cx="3457575" cy="5114647"/>
    <xdr:pic>
      <xdr:nvPicPr>
        <xdr:cNvPr id="3" name="Picture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381000"/>
          <a:ext cx="3457575" cy="5114647"/>
        </a:xfrm>
        <a:prstGeom prst="rect">
          <a:avLst/>
        </a:prstGeom>
        <a:ln>
          <a:solidFill>
            <a:srgbClr val="99998C"/>
          </a:solidFill>
        </a:ln>
      </xdr:spPr>
    </xdr:pic>
    <xdr:clientData/>
  </xdr:oneCellAnchor>
  <xdr:oneCellAnchor>
    <xdr:from>
      <xdr:col>1</xdr:col>
      <xdr:colOff>4191000</xdr:colOff>
      <xdr:row>28</xdr:row>
      <xdr:rowOff>53975</xdr:rowOff>
    </xdr:from>
    <xdr:ext cx="3534673" cy="1234302"/>
    <xdr:pic>
      <xdr:nvPicPr>
        <xdr:cNvPr id="4" name="Picture 4">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86775" y="5702300"/>
          <a:ext cx="3534673" cy="1234302"/>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12700</xdr:colOff>
          <xdr:row>4</xdr:row>
          <xdr:rowOff>171450</xdr:rowOff>
        </xdr:from>
        <xdr:to>
          <xdr:col>4</xdr:col>
          <xdr:colOff>5956300</xdr:colOff>
          <xdr:row>4</xdr:row>
          <xdr:rowOff>469900</xdr:rowOff>
        </xdr:to>
        <xdr:sp macro="" textlink="">
          <xdr:nvSpPr>
            <xdr:cNvPr id="1026" name="Scroll Bar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8</xdr:row>
          <xdr:rowOff>165100</xdr:rowOff>
        </xdr:from>
        <xdr:to>
          <xdr:col>4</xdr:col>
          <xdr:colOff>5956300</xdr:colOff>
          <xdr:row>8</xdr:row>
          <xdr:rowOff>457200</xdr:rowOff>
        </xdr:to>
        <xdr:sp macro="" textlink="">
          <xdr:nvSpPr>
            <xdr:cNvPr id="1027" name="Scroll Bar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xdr:row>
          <xdr:rowOff>165100</xdr:rowOff>
        </xdr:from>
        <xdr:to>
          <xdr:col>4</xdr:col>
          <xdr:colOff>5956300</xdr:colOff>
          <xdr:row>12</xdr:row>
          <xdr:rowOff>457200</xdr:rowOff>
        </xdr:to>
        <xdr:sp macro="" textlink="">
          <xdr:nvSpPr>
            <xdr:cNvPr id="1028" name="Scroll Bar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16</xdr:row>
          <xdr:rowOff>165100</xdr:rowOff>
        </xdr:from>
        <xdr:to>
          <xdr:col>4</xdr:col>
          <xdr:colOff>5956300</xdr:colOff>
          <xdr:row>16</xdr:row>
          <xdr:rowOff>457200</xdr:rowOff>
        </xdr:to>
        <xdr:sp macro="" textlink="">
          <xdr:nvSpPr>
            <xdr:cNvPr id="1029" name="Scroll Bar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20</xdr:row>
          <xdr:rowOff>165100</xdr:rowOff>
        </xdr:from>
        <xdr:to>
          <xdr:col>4</xdr:col>
          <xdr:colOff>5956300</xdr:colOff>
          <xdr:row>20</xdr:row>
          <xdr:rowOff>457200</xdr:rowOff>
        </xdr:to>
        <xdr:sp macro="" textlink="">
          <xdr:nvSpPr>
            <xdr:cNvPr id="1030" name="Scroll Bar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24</xdr:row>
          <xdr:rowOff>165100</xdr:rowOff>
        </xdr:from>
        <xdr:to>
          <xdr:col>4</xdr:col>
          <xdr:colOff>5956300</xdr:colOff>
          <xdr:row>24</xdr:row>
          <xdr:rowOff>457200</xdr:rowOff>
        </xdr:to>
        <xdr:sp macro="" textlink="">
          <xdr:nvSpPr>
            <xdr:cNvPr id="1031" name="Scroll Bar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28</xdr:row>
          <xdr:rowOff>165100</xdr:rowOff>
        </xdr:from>
        <xdr:to>
          <xdr:col>4</xdr:col>
          <xdr:colOff>5956300</xdr:colOff>
          <xdr:row>28</xdr:row>
          <xdr:rowOff>457200</xdr:rowOff>
        </xdr:to>
        <xdr:sp macro="" textlink="">
          <xdr:nvSpPr>
            <xdr:cNvPr id="1032" name="Scroll Bar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xdr:row>
          <xdr:rowOff>12700</xdr:rowOff>
        </xdr:from>
        <xdr:to>
          <xdr:col>2</xdr:col>
          <xdr:colOff>19050</xdr:colOff>
          <xdr:row>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12700</xdr:rowOff>
        </xdr:from>
        <xdr:to>
          <xdr:col>2</xdr:col>
          <xdr:colOff>0</xdr:colOff>
          <xdr:row>9</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12700</xdr:rowOff>
        </xdr:from>
        <xdr:to>
          <xdr:col>2</xdr:col>
          <xdr:colOff>0</xdr:colOff>
          <xdr:row>13</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12700</xdr:rowOff>
        </xdr:from>
        <xdr:to>
          <xdr:col>2</xdr:col>
          <xdr:colOff>0</xdr:colOff>
          <xdr:row>17</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12700</xdr:rowOff>
        </xdr:from>
        <xdr:to>
          <xdr:col>2</xdr:col>
          <xdr:colOff>0</xdr:colOff>
          <xdr:row>21</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12700</xdr:rowOff>
        </xdr:from>
        <xdr:to>
          <xdr:col>2</xdr:col>
          <xdr:colOff>0</xdr:colOff>
          <xdr:row>25</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12700</xdr:rowOff>
        </xdr:from>
        <xdr:to>
          <xdr:col>2</xdr:col>
          <xdr:colOff>0</xdr:colOff>
          <xdr:row>29</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12700</xdr:rowOff>
        </xdr:from>
        <xdr:to>
          <xdr:col>2</xdr:col>
          <xdr:colOff>0</xdr:colOff>
          <xdr:row>37</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40</xdr:row>
          <xdr:rowOff>12700</xdr:rowOff>
        </xdr:from>
        <xdr:to>
          <xdr:col>2</xdr:col>
          <xdr:colOff>0</xdr:colOff>
          <xdr:row>41</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44</xdr:row>
          <xdr:rowOff>12700</xdr:rowOff>
        </xdr:from>
        <xdr:to>
          <xdr:col>2</xdr:col>
          <xdr:colOff>0</xdr:colOff>
          <xdr:row>45</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12700</xdr:rowOff>
        </xdr:from>
        <xdr:to>
          <xdr:col>2</xdr:col>
          <xdr:colOff>0</xdr:colOff>
          <xdr:row>53</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12700</xdr:rowOff>
        </xdr:from>
        <xdr:to>
          <xdr:col>2</xdr:col>
          <xdr:colOff>0</xdr:colOff>
          <xdr:row>57</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60</xdr:row>
          <xdr:rowOff>12700</xdr:rowOff>
        </xdr:from>
        <xdr:to>
          <xdr:col>2</xdr:col>
          <xdr:colOff>0</xdr:colOff>
          <xdr:row>61</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36</xdr:row>
          <xdr:rowOff>165100</xdr:rowOff>
        </xdr:from>
        <xdr:to>
          <xdr:col>4</xdr:col>
          <xdr:colOff>5956300</xdr:colOff>
          <xdr:row>36</xdr:row>
          <xdr:rowOff>457200</xdr:rowOff>
        </xdr:to>
        <xdr:sp macro="" textlink="">
          <xdr:nvSpPr>
            <xdr:cNvPr id="1052" name="Scroll Bar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40</xdr:row>
          <xdr:rowOff>165100</xdr:rowOff>
        </xdr:from>
        <xdr:to>
          <xdr:col>4</xdr:col>
          <xdr:colOff>5956300</xdr:colOff>
          <xdr:row>40</xdr:row>
          <xdr:rowOff>457200</xdr:rowOff>
        </xdr:to>
        <xdr:sp macro="" textlink="">
          <xdr:nvSpPr>
            <xdr:cNvPr id="1053" name="Scroll Bar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44</xdr:row>
          <xdr:rowOff>165100</xdr:rowOff>
        </xdr:from>
        <xdr:to>
          <xdr:col>4</xdr:col>
          <xdr:colOff>5956300</xdr:colOff>
          <xdr:row>44</xdr:row>
          <xdr:rowOff>457200</xdr:rowOff>
        </xdr:to>
        <xdr:sp macro="" textlink="">
          <xdr:nvSpPr>
            <xdr:cNvPr id="1054" name="Scroll Bar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52</xdr:row>
          <xdr:rowOff>165100</xdr:rowOff>
        </xdr:from>
        <xdr:to>
          <xdr:col>4</xdr:col>
          <xdr:colOff>5956300</xdr:colOff>
          <xdr:row>52</xdr:row>
          <xdr:rowOff>457200</xdr:rowOff>
        </xdr:to>
        <xdr:sp macro="" textlink="">
          <xdr:nvSpPr>
            <xdr:cNvPr id="1055" name="Scroll Bar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56</xdr:row>
          <xdr:rowOff>165100</xdr:rowOff>
        </xdr:from>
        <xdr:to>
          <xdr:col>4</xdr:col>
          <xdr:colOff>5956300</xdr:colOff>
          <xdr:row>56</xdr:row>
          <xdr:rowOff>457200</xdr:rowOff>
        </xdr:to>
        <xdr:sp macro="" textlink="">
          <xdr:nvSpPr>
            <xdr:cNvPr id="1056" name="Scroll Bar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60</xdr:row>
          <xdr:rowOff>165100</xdr:rowOff>
        </xdr:from>
        <xdr:to>
          <xdr:col>4</xdr:col>
          <xdr:colOff>5956300</xdr:colOff>
          <xdr:row>60</xdr:row>
          <xdr:rowOff>457200</xdr:rowOff>
        </xdr:to>
        <xdr:sp macro="" textlink="">
          <xdr:nvSpPr>
            <xdr:cNvPr id="1057" name="Scroll Bar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76</xdr:row>
      <xdr:rowOff>174000</xdr:rowOff>
    </xdr:to>
    <xdr:graphicFrame macro="">
      <xdr:nvGraphicFramePr>
        <xdr:cNvPr id="3" name="Diagramm 2">
          <a:extLst>
            <a:ext uri="{FF2B5EF4-FFF2-40B4-BE49-F238E27FC236}">
              <a16:creationId xmlns:a16="http://schemas.microsoft.com/office/drawing/2014/main" id="{00000000-0008-0000-1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67</xdr:row>
      <xdr:rowOff>52500</xdr:rowOff>
    </xdr:to>
    <xdr:graphicFrame macro="">
      <xdr:nvGraphicFramePr>
        <xdr:cNvPr id="2" name="Diagramm 1">
          <a:extLst>
            <a:ext uri="{FF2B5EF4-FFF2-40B4-BE49-F238E27FC236}">
              <a16:creationId xmlns:a16="http://schemas.microsoft.com/office/drawing/2014/main" id="{00000000-0008-0000-2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12700</xdr:colOff>
          <xdr:row>4</xdr:row>
          <xdr:rowOff>171450</xdr:rowOff>
        </xdr:from>
        <xdr:to>
          <xdr:col>4</xdr:col>
          <xdr:colOff>5956300</xdr:colOff>
          <xdr:row>4</xdr:row>
          <xdr:rowOff>469900</xdr:rowOff>
        </xdr:to>
        <xdr:sp macro="" textlink="">
          <xdr:nvSpPr>
            <xdr:cNvPr id="6145" name="Scroll Bar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12700</xdr:rowOff>
        </xdr:from>
        <xdr:to>
          <xdr:col>2</xdr:col>
          <xdr:colOff>0</xdr:colOff>
          <xdr:row>5</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12700</xdr:rowOff>
        </xdr:from>
        <xdr:to>
          <xdr:col>2</xdr:col>
          <xdr:colOff>0</xdr:colOff>
          <xdr:row>17</xdr:row>
          <xdr:rowOff>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2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12700</xdr:rowOff>
        </xdr:from>
        <xdr:to>
          <xdr:col>2</xdr:col>
          <xdr:colOff>0</xdr:colOff>
          <xdr:row>21</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2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12700</xdr:rowOff>
        </xdr:from>
        <xdr:to>
          <xdr:col>2</xdr:col>
          <xdr:colOff>0</xdr:colOff>
          <xdr:row>25</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2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40</xdr:row>
          <xdr:rowOff>12700</xdr:rowOff>
        </xdr:from>
        <xdr:to>
          <xdr:col>2</xdr:col>
          <xdr:colOff>0</xdr:colOff>
          <xdr:row>41</xdr:row>
          <xdr:rowOff>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2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44</xdr:row>
          <xdr:rowOff>12700</xdr:rowOff>
        </xdr:from>
        <xdr:to>
          <xdr:col>2</xdr:col>
          <xdr:colOff>0</xdr:colOff>
          <xdr:row>45</xdr:row>
          <xdr:rowOff>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2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48</xdr:row>
          <xdr:rowOff>12700</xdr:rowOff>
        </xdr:from>
        <xdr:to>
          <xdr:col>2</xdr:col>
          <xdr:colOff>0</xdr:colOff>
          <xdr:row>49</xdr:row>
          <xdr:rowOff>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2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16</xdr:row>
          <xdr:rowOff>165100</xdr:rowOff>
        </xdr:from>
        <xdr:to>
          <xdr:col>4</xdr:col>
          <xdr:colOff>5956300</xdr:colOff>
          <xdr:row>16</xdr:row>
          <xdr:rowOff>457200</xdr:rowOff>
        </xdr:to>
        <xdr:sp macro="" textlink="">
          <xdr:nvSpPr>
            <xdr:cNvPr id="6170" name="Scroll Bar 26" hidden="1">
              <a:extLst>
                <a:ext uri="{63B3BB69-23CF-44E3-9099-C40C66FF867C}">
                  <a14:compatExt spid="_x0000_s6170"/>
                </a:ext>
                <a:ext uri="{FF2B5EF4-FFF2-40B4-BE49-F238E27FC236}">
                  <a16:creationId xmlns:a16="http://schemas.microsoft.com/office/drawing/2014/main" id="{00000000-0008-0000-0200-00001A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20</xdr:row>
          <xdr:rowOff>165100</xdr:rowOff>
        </xdr:from>
        <xdr:to>
          <xdr:col>4</xdr:col>
          <xdr:colOff>5956300</xdr:colOff>
          <xdr:row>20</xdr:row>
          <xdr:rowOff>457200</xdr:rowOff>
        </xdr:to>
        <xdr:sp macro="" textlink="">
          <xdr:nvSpPr>
            <xdr:cNvPr id="6171" name="Scroll Bar 27" hidden="1">
              <a:extLst>
                <a:ext uri="{63B3BB69-23CF-44E3-9099-C40C66FF867C}">
                  <a14:compatExt spid="_x0000_s6171"/>
                </a:ext>
                <a:ext uri="{FF2B5EF4-FFF2-40B4-BE49-F238E27FC236}">
                  <a16:creationId xmlns:a16="http://schemas.microsoft.com/office/drawing/2014/main" id="{00000000-0008-0000-0200-00001B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24</xdr:row>
          <xdr:rowOff>165100</xdr:rowOff>
        </xdr:from>
        <xdr:to>
          <xdr:col>4</xdr:col>
          <xdr:colOff>5956300</xdr:colOff>
          <xdr:row>24</xdr:row>
          <xdr:rowOff>457200</xdr:rowOff>
        </xdr:to>
        <xdr:sp macro="" textlink="">
          <xdr:nvSpPr>
            <xdr:cNvPr id="6172" name="Scroll Bar 28" hidden="1">
              <a:extLst>
                <a:ext uri="{63B3BB69-23CF-44E3-9099-C40C66FF867C}">
                  <a14:compatExt spid="_x0000_s6172"/>
                </a:ext>
                <a:ext uri="{FF2B5EF4-FFF2-40B4-BE49-F238E27FC236}">
                  <a16:creationId xmlns:a16="http://schemas.microsoft.com/office/drawing/2014/main" id="{00000000-0008-0000-0200-00001C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40</xdr:row>
          <xdr:rowOff>165100</xdr:rowOff>
        </xdr:from>
        <xdr:to>
          <xdr:col>4</xdr:col>
          <xdr:colOff>5956300</xdr:colOff>
          <xdr:row>40</xdr:row>
          <xdr:rowOff>457200</xdr:rowOff>
        </xdr:to>
        <xdr:sp macro="" textlink="">
          <xdr:nvSpPr>
            <xdr:cNvPr id="6173" name="Scroll Bar 29" hidden="1">
              <a:extLst>
                <a:ext uri="{63B3BB69-23CF-44E3-9099-C40C66FF867C}">
                  <a14:compatExt spid="_x0000_s6173"/>
                </a:ext>
                <a:ext uri="{FF2B5EF4-FFF2-40B4-BE49-F238E27FC236}">
                  <a16:creationId xmlns:a16="http://schemas.microsoft.com/office/drawing/2014/main" id="{00000000-0008-0000-0200-00001D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44</xdr:row>
          <xdr:rowOff>165100</xdr:rowOff>
        </xdr:from>
        <xdr:to>
          <xdr:col>4</xdr:col>
          <xdr:colOff>5956300</xdr:colOff>
          <xdr:row>44</xdr:row>
          <xdr:rowOff>457200</xdr:rowOff>
        </xdr:to>
        <xdr:sp macro="" textlink="">
          <xdr:nvSpPr>
            <xdr:cNvPr id="6174" name="Scroll Bar 30" hidden="1">
              <a:extLst>
                <a:ext uri="{63B3BB69-23CF-44E3-9099-C40C66FF867C}">
                  <a14:compatExt spid="_x0000_s6174"/>
                </a:ext>
                <a:ext uri="{FF2B5EF4-FFF2-40B4-BE49-F238E27FC236}">
                  <a16:creationId xmlns:a16="http://schemas.microsoft.com/office/drawing/2014/main" id="{00000000-0008-0000-0200-00001E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48</xdr:row>
          <xdr:rowOff>165100</xdr:rowOff>
        </xdr:from>
        <xdr:to>
          <xdr:col>4</xdr:col>
          <xdr:colOff>5956300</xdr:colOff>
          <xdr:row>48</xdr:row>
          <xdr:rowOff>457200</xdr:rowOff>
        </xdr:to>
        <xdr:sp macro="" textlink="">
          <xdr:nvSpPr>
            <xdr:cNvPr id="6175" name="Scroll Bar 31" hidden="1">
              <a:extLst>
                <a:ext uri="{63B3BB69-23CF-44E3-9099-C40C66FF867C}">
                  <a14:compatExt spid="_x0000_s6175"/>
                </a:ext>
                <a:ext uri="{FF2B5EF4-FFF2-40B4-BE49-F238E27FC236}">
                  <a16:creationId xmlns:a16="http://schemas.microsoft.com/office/drawing/2014/main" id="{00000000-0008-0000-0200-00001F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12700</xdr:rowOff>
        </xdr:from>
        <xdr:to>
          <xdr:col>2</xdr:col>
          <xdr:colOff>0</xdr:colOff>
          <xdr:row>29</xdr:row>
          <xdr:rowOff>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2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28</xdr:row>
          <xdr:rowOff>165100</xdr:rowOff>
        </xdr:from>
        <xdr:to>
          <xdr:col>4</xdr:col>
          <xdr:colOff>5956300</xdr:colOff>
          <xdr:row>28</xdr:row>
          <xdr:rowOff>457200</xdr:rowOff>
        </xdr:to>
        <xdr:sp macro="" textlink="">
          <xdr:nvSpPr>
            <xdr:cNvPr id="6177" name="Scroll Bar 33" hidden="1">
              <a:extLst>
                <a:ext uri="{63B3BB69-23CF-44E3-9099-C40C66FF867C}">
                  <a14:compatExt spid="_x0000_s6177"/>
                </a:ext>
                <a:ext uri="{FF2B5EF4-FFF2-40B4-BE49-F238E27FC236}">
                  <a16:creationId xmlns:a16="http://schemas.microsoft.com/office/drawing/2014/main" id="{00000000-0008-0000-0200-000021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xdr:row>
          <xdr:rowOff>12700</xdr:rowOff>
        </xdr:from>
        <xdr:to>
          <xdr:col>2</xdr:col>
          <xdr:colOff>0</xdr:colOff>
          <xdr:row>33</xdr:row>
          <xdr:rowOff>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2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32</xdr:row>
          <xdr:rowOff>165100</xdr:rowOff>
        </xdr:from>
        <xdr:to>
          <xdr:col>4</xdr:col>
          <xdr:colOff>5956300</xdr:colOff>
          <xdr:row>32</xdr:row>
          <xdr:rowOff>457200</xdr:rowOff>
        </xdr:to>
        <xdr:sp macro="" textlink="">
          <xdr:nvSpPr>
            <xdr:cNvPr id="6179" name="Scroll Bar 35" hidden="1">
              <a:extLst>
                <a:ext uri="{63B3BB69-23CF-44E3-9099-C40C66FF867C}">
                  <a14:compatExt spid="_x0000_s6179"/>
                </a:ext>
                <a:ext uri="{FF2B5EF4-FFF2-40B4-BE49-F238E27FC236}">
                  <a16:creationId xmlns:a16="http://schemas.microsoft.com/office/drawing/2014/main" id="{00000000-0008-0000-0200-000023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12700</xdr:rowOff>
        </xdr:from>
        <xdr:to>
          <xdr:col>2</xdr:col>
          <xdr:colOff>0</xdr:colOff>
          <xdr:row>53</xdr:row>
          <xdr:rowOff>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2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52</xdr:row>
          <xdr:rowOff>165100</xdr:rowOff>
        </xdr:from>
        <xdr:to>
          <xdr:col>4</xdr:col>
          <xdr:colOff>5956300</xdr:colOff>
          <xdr:row>52</xdr:row>
          <xdr:rowOff>457200</xdr:rowOff>
        </xdr:to>
        <xdr:sp macro="" textlink="">
          <xdr:nvSpPr>
            <xdr:cNvPr id="6181" name="Scroll Bar 37" hidden="1">
              <a:extLst>
                <a:ext uri="{63B3BB69-23CF-44E3-9099-C40C66FF867C}">
                  <a14:compatExt spid="_x0000_s6181"/>
                </a:ext>
                <a:ext uri="{FF2B5EF4-FFF2-40B4-BE49-F238E27FC236}">
                  <a16:creationId xmlns:a16="http://schemas.microsoft.com/office/drawing/2014/main" id="{00000000-0008-0000-0200-00002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8</xdr:row>
          <xdr:rowOff>171450</xdr:rowOff>
        </xdr:from>
        <xdr:to>
          <xdr:col>4</xdr:col>
          <xdr:colOff>5956300</xdr:colOff>
          <xdr:row>8</xdr:row>
          <xdr:rowOff>469900</xdr:rowOff>
        </xdr:to>
        <xdr:sp macro="" textlink="">
          <xdr:nvSpPr>
            <xdr:cNvPr id="6182" name="Scroll Bar 38" hidden="1">
              <a:extLst>
                <a:ext uri="{63B3BB69-23CF-44E3-9099-C40C66FF867C}">
                  <a14:compatExt spid="_x0000_s6182"/>
                </a:ext>
                <a:ext uri="{FF2B5EF4-FFF2-40B4-BE49-F238E27FC236}">
                  <a16:creationId xmlns:a16="http://schemas.microsoft.com/office/drawing/2014/main" id="{00000000-0008-0000-0200-00002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12700</xdr:rowOff>
        </xdr:from>
        <xdr:to>
          <xdr:col>2</xdr:col>
          <xdr:colOff>0</xdr:colOff>
          <xdr:row>9</xdr:row>
          <xdr:rowOff>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2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12700</xdr:colOff>
          <xdr:row>4</xdr:row>
          <xdr:rowOff>171450</xdr:rowOff>
        </xdr:from>
        <xdr:to>
          <xdr:col>4</xdr:col>
          <xdr:colOff>5956300</xdr:colOff>
          <xdr:row>4</xdr:row>
          <xdr:rowOff>469900</xdr:rowOff>
        </xdr:to>
        <xdr:sp macro="" textlink="">
          <xdr:nvSpPr>
            <xdr:cNvPr id="18433" name="Scroll Bar 1"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8</xdr:row>
          <xdr:rowOff>165100</xdr:rowOff>
        </xdr:from>
        <xdr:to>
          <xdr:col>4</xdr:col>
          <xdr:colOff>5956300</xdr:colOff>
          <xdr:row>8</xdr:row>
          <xdr:rowOff>457200</xdr:rowOff>
        </xdr:to>
        <xdr:sp macro="" textlink="">
          <xdr:nvSpPr>
            <xdr:cNvPr id="18434" name="Scroll Bar 2" hidden="1">
              <a:extLst>
                <a:ext uri="{63B3BB69-23CF-44E3-9099-C40C66FF867C}">
                  <a14:compatExt spid="_x0000_s18434"/>
                </a:ext>
                <a:ext uri="{FF2B5EF4-FFF2-40B4-BE49-F238E27FC236}">
                  <a16:creationId xmlns:a16="http://schemas.microsoft.com/office/drawing/2014/main" id="{00000000-0008-0000-0300-000002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xdr:row>
          <xdr:rowOff>165100</xdr:rowOff>
        </xdr:from>
        <xdr:to>
          <xdr:col>4</xdr:col>
          <xdr:colOff>5956300</xdr:colOff>
          <xdr:row>12</xdr:row>
          <xdr:rowOff>457200</xdr:rowOff>
        </xdr:to>
        <xdr:sp macro="" textlink="">
          <xdr:nvSpPr>
            <xdr:cNvPr id="18435" name="Scroll Bar 3" hidden="1">
              <a:extLst>
                <a:ext uri="{63B3BB69-23CF-44E3-9099-C40C66FF867C}">
                  <a14:compatExt spid="_x0000_s18435"/>
                </a:ext>
                <a:ext uri="{FF2B5EF4-FFF2-40B4-BE49-F238E27FC236}">
                  <a16:creationId xmlns:a16="http://schemas.microsoft.com/office/drawing/2014/main" id="{00000000-0008-0000-0300-000003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16</xdr:row>
          <xdr:rowOff>165100</xdr:rowOff>
        </xdr:from>
        <xdr:to>
          <xdr:col>4</xdr:col>
          <xdr:colOff>5956300</xdr:colOff>
          <xdr:row>16</xdr:row>
          <xdr:rowOff>457200</xdr:rowOff>
        </xdr:to>
        <xdr:sp macro="" textlink="">
          <xdr:nvSpPr>
            <xdr:cNvPr id="18436" name="Scroll Bar 4" hidden="1">
              <a:extLst>
                <a:ext uri="{63B3BB69-23CF-44E3-9099-C40C66FF867C}">
                  <a14:compatExt spid="_x0000_s18436"/>
                </a:ext>
                <a:ext uri="{FF2B5EF4-FFF2-40B4-BE49-F238E27FC236}">
                  <a16:creationId xmlns:a16="http://schemas.microsoft.com/office/drawing/2014/main" id="{00000000-0008-0000-0300-000004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20</xdr:row>
          <xdr:rowOff>165100</xdr:rowOff>
        </xdr:from>
        <xdr:to>
          <xdr:col>4</xdr:col>
          <xdr:colOff>5956300</xdr:colOff>
          <xdr:row>20</xdr:row>
          <xdr:rowOff>457200</xdr:rowOff>
        </xdr:to>
        <xdr:sp macro="" textlink="">
          <xdr:nvSpPr>
            <xdr:cNvPr id="18437" name="Scroll Bar 5" hidden="1">
              <a:extLst>
                <a:ext uri="{63B3BB69-23CF-44E3-9099-C40C66FF867C}">
                  <a14:compatExt spid="_x0000_s18437"/>
                </a:ext>
                <a:ext uri="{FF2B5EF4-FFF2-40B4-BE49-F238E27FC236}">
                  <a16:creationId xmlns:a16="http://schemas.microsoft.com/office/drawing/2014/main" id="{00000000-0008-0000-0300-000005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12700</xdr:rowOff>
        </xdr:from>
        <xdr:to>
          <xdr:col>2</xdr:col>
          <xdr:colOff>0</xdr:colOff>
          <xdr:row>5</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3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12700</xdr:rowOff>
        </xdr:from>
        <xdr:to>
          <xdr:col>2</xdr:col>
          <xdr:colOff>0</xdr:colOff>
          <xdr:row>9</xdr:row>
          <xdr:rowOff>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3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12700</xdr:rowOff>
        </xdr:from>
        <xdr:to>
          <xdr:col>2</xdr:col>
          <xdr:colOff>0</xdr:colOff>
          <xdr:row>13</xdr:row>
          <xdr:rowOff>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3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12700</xdr:rowOff>
        </xdr:from>
        <xdr:to>
          <xdr:col>2</xdr:col>
          <xdr:colOff>0</xdr:colOff>
          <xdr:row>17</xdr:row>
          <xdr:rowOff>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3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12700</xdr:rowOff>
        </xdr:from>
        <xdr:to>
          <xdr:col>2</xdr:col>
          <xdr:colOff>0</xdr:colOff>
          <xdr:row>21</xdr:row>
          <xdr:rowOff>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3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12700</xdr:rowOff>
        </xdr:from>
        <xdr:to>
          <xdr:col>2</xdr:col>
          <xdr:colOff>0</xdr:colOff>
          <xdr:row>29</xdr:row>
          <xdr:rowOff>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3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xdr:row>
          <xdr:rowOff>12700</xdr:rowOff>
        </xdr:from>
        <xdr:to>
          <xdr:col>2</xdr:col>
          <xdr:colOff>0</xdr:colOff>
          <xdr:row>33</xdr:row>
          <xdr:rowOff>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3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12700</xdr:rowOff>
        </xdr:from>
        <xdr:to>
          <xdr:col>2</xdr:col>
          <xdr:colOff>0</xdr:colOff>
          <xdr:row>37</xdr:row>
          <xdr:rowOff>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3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40</xdr:row>
          <xdr:rowOff>12700</xdr:rowOff>
        </xdr:from>
        <xdr:to>
          <xdr:col>2</xdr:col>
          <xdr:colOff>0</xdr:colOff>
          <xdr:row>41</xdr:row>
          <xdr:rowOff>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3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44</xdr:row>
          <xdr:rowOff>12700</xdr:rowOff>
        </xdr:from>
        <xdr:to>
          <xdr:col>2</xdr:col>
          <xdr:colOff>0</xdr:colOff>
          <xdr:row>45</xdr:row>
          <xdr:rowOff>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3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48</xdr:row>
          <xdr:rowOff>12700</xdr:rowOff>
        </xdr:from>
        <xdr:to>
          <xdr:col>2</xdr:col>
          <xdr:colOff>0</xdr:colOff>
          <xdr:row>49</xdr:row>
          <xdr:rowOff>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3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28</xdr:row>
          <xdr:rowOff>165100</xdr:rowOff>
        </xdr:from>
        <xdr:to>
          <xdr:col>4</xdr:col>
          <xdr:colOff>5956300</xdr:colOff>
          <xdr:row>28</xdr:row>
          <xdr:rowOff>457200</xdr:rowOff>
        </xdr:to>
        <xdr:sp macro="" textlink="">
          <xdr:nvSpPr>
            <xdr:cNvPr id="18458" name="Scroll Bar 26" hidden="1">
              <a:extLst>
                <a:ext uri="{63B3BB69-23CF-44E3-9099-C40C66FF867C}">
                  <a14:compatExt spid="_x0000_s18458"/>
                </a:ext>
                <a:ext uri="{FF2B5EF4-FFF2-40B4-BE49-F238E27FC236}">
                  <a16:creationId xmlns:a16="http://schemas.microsoft.com/office/drawing/2014/main" id="{00000000-0008-0000-0300-00001A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32</xdr:row>
          <xdr:rowOff>165100</xdr:rowOff>
        </xdr:from>
        <xdr:to>
          <xdr:col>4</xdr:col>
          <xdr:colOff>5956300</xdr:colOff>
          <xdr:row>32</xdr:row>
          <xdr:rowOff>457200</xdr:rowOff>
        </xdr:to>
        <xdr:sp macro="" textlink="">
          <xdr:nvSpPr>
            <xdr:cNvPr id="18459" name="Scroll Bar 27" hidden="1">
              <a:extLst>
                <a:ext uri="{63B3BB69-23CF-44E3-9099-C40C66FF867C}">
                  <a14:compatExt spid="_x0000_s18459"/>
                </a:ext>
                <a:ext uri="{FF2B5EF4-FFF2-40B4-BE49-F238E27FC236}">
                  <a16:creationId xmlns:a16="http://schemas.microsoft.com/office/drawing/2014/main" id="{00000000-0008-0000-0300-00001B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36</xdr:row>
          <xdr:rowOff>165100</xdr:rowOff>
        </xdr:from>
        <xdr:to>
          <xdr:col>4</xdr:col>
          <xdr:colOff>5956300</xdr:colOff>
          <xdr:row>36</xdr:row>
          <xdr:rowOff>457200</xdr:rowOff>
        </xdr:to>
        <xdr:sp macro="" textlink="">
          <xdr:nvSpPr>
            <xdr:cNvPr id="18460" name="Scroll Bar 28" hidden="1">
              <a:extLst>
                <a:ext uri="{63B3BB69-23CF-44E3-9099-C40C66FF867C}">
                  <a14:compatExt spid="_x0000_s18460"/>
                </a:ext>
                <a:ext uri="{FF2B5EF4-FFF2-40B4-BE49-F238E27FC236}">
                  <a16:creationId xmlns:a16="http://schemas.microsoft.com/office/drawing/2014/main" id="{00000000-0008-0000-0300-00001C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40</xdr:row>
          <xdr:rowOff>165100</xdr:rowOff>
        </xdr:from>
        <xdr:to>
          <xdr:col>4</xdr:col>
          <xdr:colOff>5956300</xdr:colOff>
          <xdr:row>40</xdr:row>
          <xdr:rowOff>457200</xdr:rowOff>
        </xdr:to>
        <xdr:sp macro="" textlink="">
          <xdr:nvSpPr>
            <xdr:cNvPr id="18461" name="Scroll Bar 29" hidden="1">
              <a:extLst>
                <a:ext uri="{63B3BB69-23CF-44E3-9099-C40C66FF867C}">
                  <a14:compatExt spid="_x0000_s18461"/>
                </a:ext>
                <a:ext uri="{FF2B5EF4-FFF2-40B4-BE49-F238E27FC236}">
                  <a16:creationId xmlns:a16="http://schemas.microsoft.com/office/drawing/2014/main" id="{00000000-0008-0000-0300-00001D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44</xdr:row>
          <xdr:rowOff>165100</xdr:rowOff>
        </xdr:from>
        <xdr:to>
          <xdr:col>4</xdr:col>
          <xdr:colOff>5956300</xdr:colOff>
          <xdr:row>44</xdr:row>
          <xdr:rowOff>457200</xdr:rowOff>
        </xdr:to>
        <xdr:sp macro="" textlink="">
          <xdr:nvSpPr>
            <xdr:cNvPr id="18462" name="Scroll Bar 30" hidden="1">
              <a:extLst>
                <a:ext uri="{63B3BB69-23CF-44E3-9099-C40C66FF867C}">
                  <a14:compatExt spid="_x0000_s18462"/>
                </a:ext>
                <a:ext uri="{FF2B5EF4-FFF2-40B4-BE49-F238E27FC236}">
                  <a16:creationId xmlns:a16="http://schemas.microsoft.com/office/drawing/2014/main" id="{00000000-0008-0000-0300-00001E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48</xdr:row>
          <xdr:rowOff>165100</xdr:rowOff>
        </xdr:from>
        <xdr:to>
          <xdr:col>4</xdr:col>
          <xdr:colOff>5956300</xdr:colOff>
          <xdr:row>48</xdr:row>
          <xdr:rowOff>457200</xdr:rowOff>
        </xdr:to>
        <xdr:sp macro="" textlink="">
          <xdr:nvSpPr>
            <xdr:cNvPr id="18463" name="Scroll Bar 31" hidden="1">
              <a:extLst>
                <a:ext uri="{63B3BB69-23CF-44E3-9099-C40C66FF867C}">
                  <a14:compatExt spid="_x0000_s18463"/>
                </a:ext>
                <a:ext uri="{FF2B5EF4-FFF2-40B4-BE49-F238E27FC236}">
                  <a16:creationId xmlns:a16="http://schemas.microsoft.com/office/drawing/2014/main" id="{00000000-0008-0000-0300-00001F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12700</xdr:rowOff>
        </xdr:from>
        <xdr:to>
          <xdr:col>2</xdr:col>
          <xdr:colOff>0</xdr:colOff>
          <xdr:row>53</xdr:row>
          <xdr:rowOff>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3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52</xdr:row>
          <xdr:rowOff>165100</xdr:rowOff>
        </xdr:from>
        <xdr:to>
          <xdr:col>4</xdr:col>
          <xdr:colOff>5956300</xdr:colOff>
          <xdr:row>52</xdr:row>
          <xdr:rowOff>457200</xdr:rowOff>
        </xdr:to>
        <xdr:sp macro="" textlink="">
          <xdr:nvSpPr>
            <xdr:cNvPr id="18465" name="Scroll Bar 33" hidden="1">
              <a:extLst>
                <a:ext uri="{63B3BB69-23CF-44E3-9099-C40C66FF867C}">
                  <a14:compatExt spid="_x0000_s18465"/>
                </a:ext>
                <a:ext uri="{FF2B5EF4-FFF2-40B4-BE49-F238E27FC236}">
                  <a16:creationId xmlns:a16="http://schemas.microsoft.com/office/drawing/2014/main" id="{00000000-0008-0000-0300-000021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12700</xdr:rowOff>
        </xdr:from>
        <xdr:to>
          <xdr:col>2</xdr:col>
          <xdr:colOff>0</xdr:colOff>
          <xdr:row>57</xdr:row>
          <xdr:rowOff>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3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56</xdr:row>
          <xdr:rowOff>165100</xdr:rowOff>
        </xdr:from>
        <xdr:to>
          <xdr:col>4</xdr:col>
          <xdr:colOff>5956300</xdr:colOff>
          <xdr:row>56</xdr:row>
          <xdr:rowOff>457200</xdr:rowOff>
        </xdr:to>
        <xdr:sp macro="" textlink="">
          <xdr:nvSpPr>
            <xdr:cNvPr id="18467" name="Scroll Bar 35" hidden="1">
              <a:extLst>
                <a:ext uri="{63B3BB69-23CF-44E3-9099-C40C66FF867C}">
                  <a14:compatExt spid="_x0000_s18467"/>
                </a:ext>
                <a:ext uri="{FF2B5EF4-FFF2-40B4-BE49-F238E27FC236}">
                  <a16:creationId xmlns:a16="http://schemas.microsoft.com/office/drawing/2014/main" id="{00000000-0008-0000-0300-000023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64</xdr:row>
          <xdr:rowOff>171450</xdr:rowOff>
        </xdr:from>
        <xdr:to>
          <xdr:col>4</xdr:col>
          <xdr:colOff>5956300</xdr:colOff>
          <xdr:row>64</xdr:row>
          <xdr:rowOff>469900</xdr:rowOff>
        </xdr:to>
        <xdr:sp macro="" textlink="">
          <xdr:nvSpPr>
            <xdr:cNvPr id="18468" name="Scroll Bar 36" hidden="1">
              <a:extLst>
                <a:ext uri="{63B3BB69-23CF-44E3-9099-C40C66FF867C}">
                  <a14:compatExt spid="_x0000_s18468"/>
                </a:ext>
                <a:ext uri="{FF2B5EF4-FFF2-40B4-BE49-F238E27FC236}">
                  <a16:creationId xmlns:a16="http://schemas.microsoft.com/office/drawing/2014/main" id="{00000000-0008-0000-0300-000024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68</xdr:row>
          <xdr:rowOff>165100</xdr:rowOff>
        </xdr:from>
        <xdr:to>
          <xdr:col>4</xdr:col>
          <xdr:colOff>5956300</xdr:colOff>
          <xdr:row>68</xdr:row>
          <xdr:rowOff>457200</xdr:rowOff>
        </xdr:to>
        <xdr:sp macro="" textlink="">
          <xdr:nvSpPr>
            <xdr:cNvPr id="18469" name="Scroll Bar 37" hidden="1">
              <a:extLst>
                <a:ext uri="{63B3BB69-23CF-44E3-9099-C40C66FF867C}">
                  <a14:compatExt spid="_x0000_s18469"/>
                </a:ext>
                <a:ext uri="{FF2B5EF4-FFF2-40B4-BE49-F238E27FC236}">
                  <a16:creationId xmlns:a16="http://schemas.microsoft.com/office/drawing/2014/main" id="{00000000-0008-0000-0300-000025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72</xdr:row>
          <xdr:rowOff>165100</xdr:rowOff>
        </xdr:from>
        <xdr:to>
          <xdr:col>4</xdr:col>
          <xdr:colOff>5956300</xdr:colOff>
          <xdr:row>72</xdr:row>
          <xdr:rowOff>457200</xdr:rowOff>
        </xdr:to>
        <xdr:sp macro="" textlink="">
          <xdr:nvSpPr>
            <xdr:cNvPr id="18470" name="Scroll Bar 38" hidden="1">
              <a:extLst>
                <a:ext uri="{63B3BB69-23CF-44E3-9099-C40C66FF867C}">
                  <a14:compatExt spid="_x0000_s18470"/>
                </a:ext>
                <a:ext uri="{FF2B5EF4-FFF2-40B4-BE49-F238E27FC236}">
                  <a16:creationId xmlns:a16="http://schemas.microsoft.com/office/drawing/2014/main" id="{00000000-0008-0000-0300-000026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76</xdr:row>
          <xdr:rowOff>165100</xdr:rowOff>
        </xdr:from>
        <xdr:to>
          <xdr:col>4</xdr:col>
          <xdr:colOff>5956300</xdr:colOff>
          <xdr:row>76</xdr:row>
          <xdr:rowOff>457200</xdr:rowOff>
        </xdr:to>
        <xdr:sp macro="" textlink="">
          <xdr:nvSpPr>
            <xdr:cNvPr id="18471" name="Scroll Bar 39" hidden="1">
              <a:extLst>
                <a:ext uri="{63B3BB69-23CF-44E3-9099-C40C66FF867C}">
                  <a14:compatExt spid="_x0000_s18471"/>
                </a:ext>
                <a:ext uri="{FF2B5EF4-FFF2-40B4-BE49-F238E27FC236}">
                  <a16:creationId xmlns:a16="http://schemas.microsoft.com/office/drawing/2014/main" id="{00000000-0008-0000-0300-000027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80</xdr:row>
          <xdr:rowOff>165100</xdr:rowOff>
        </xdr:from>
        <xdr:to>
          <xdr:col>4</xdr:col>
          <xdr:colOff>5956300</xdr:colOff>
          <xdr:row>80</xdr:row>
          <xdr:rowOff>457200</xdr:rowOff>
        </xdr:to>
        <xdr:sp macro="" textlink="">
          <xdr:nvSpPr>
            <xdr:cNvPr id="18472" name="Scroll Bar 40" hidden="1">
              <a:extLst>
                <a:ext uri="{63B3BB69-23CF-44E3-9099-C40C66FF867C}">
                  <a14:compatExt spid="_x0000_s18472"/>
                </a:ext>
                <a:ext uri="{FF2B5EF4-FFF2-40B4-BE49-F238E27FC236}">
                  <a16:creationId xmlns:a16="http://schemas.microsoft.com/office/drawing/2014/main" id="{00000000-0008-0000-0300-000028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64</xdr:row>
          <xdr:rowOff>12700</xdr:rowOff>
        </xdr:from>
        <xdr:to>
          <xdr:col>2</xdr:col>
          <xdr:colOff>0</xdr:colOff>
          <xdr:row>65</xdr:row>
          <xdr:rowOff>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3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68</xdr:row>
          <xdr:rowOff>12700</xdr:rowOff>
        </xdr:from>
        <xdr:to>
          <xdr:col>2</xdr:col>
          <xdr:colOff>0</xdr:colOff>
          <xdr:row>69</xdr:row>
          <xdr:rowOff>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3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72</xdr:row>
          <xdr:rowOff>12700</xdr:rowOff>
        </xdr:from>
        <xdr:to>
          <xdr:col>2</xdr:col>
          <xdr:colOff>0</xdr:colOff>
          <xdr:row>73</xdr:row>
          <xdr:rowOff>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3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76</xdr:row>
          <xdr:rowOff>12700</xdr:rowOff>
        </xdr:from>
        <xdr:to>
          <xdr:col>2</xdr:col>
          <xdr:colOff>0</xdr:colOff>
          <xdr:row>77</xdr:row>
          <xdr:rowOff>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3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80</xdr:row>
          <xdr:rowOff>12700</xdr:rowOff>
        </xdr:from>
        <xdr:to>
          <xdr:col>2</xdr:col>
          <xdr:colOff>0</xdr:colOff>
          <xdr:row>81</xdr:row>
          <xdr:rowOff>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3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88</xdr:row>
          <xdr:rowOff>171450</xdr:rowOff>
        </xdr:from>
        <xdr:to>
          <xdr:col>4</xdr:col>
          <xdr:colOff>5956300</xdr:colOff>
          <xdr:row>88</xdr:row>
          <xdr:rowOff>469900</xdr:rowOff>
        </xdr:to>
        <xdr:sp macro="" textlink="">
          <xdr:nvSpPr>
            <xdr:cNvPr id="18482" name="Scroll Bar 50" hidden="1">
              <a:extLst>
                <a:ext uri="{63B3BB69-23CF-44E3-9099-C40C66FF867C}">
                  <a14:compatExt spid="_x0000_s18482"/>
                </a:ext>
                <a:ext uri="{FF2B5EF4-FFF2-40B4-BE49-F238E27FC236}">
                  <a16:creationId xmlns:a16="http://schemas.microsoft.com/office/drawing/2014/main" id="{00000000-0008-0000-0300-000032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92</xdr:row>
          <xdr:rowOff>165100</xdr:rowOff>
        </xdr:from>
        <xdr:to>
          <xdr:col>4</xdr:col>
          <xdr:colOff>5956300</xdr:colOff>
          <xdr:row>92</xdr:row>
          <xdr:rowOff>457200</xdr:rowOff>
        </xdr:to>
        <xdr:sp macro="" textlink="">
          <xdr:nvSpPr>
            <xdr:cNvPr id="18483" name="Scroll Bar 51" hidden="1">
              <a:extLst>
                <a:ext uri="{63B3BB69-23CF-44E3-9099-C40C66FF867C}">
                  <a14:compatExt spid="_x0000_s18483"/>
                </a:ext>
                <a:ext uri="{FF2B5EF4-FFF2-40B4-BE49-F238E27FC236}">
                  <a16:creationId xmlns:a16="http://schemas.microsoft.com/office/drawing/2014/main" id="{00000000-0008-0000-0300-000033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96</xdr:row>
          <xdr:rowOff>165100</xdr:rowOff>
        </xdr:from>
        <xdr:to>
          <xdr:col>4</xdr:col>
          <xdr:colOff>5956300</xdr:colOff>
          <xdr:row>96</xdr:row>
          <xdr:rowOff>457200</xdr:rowOff>
        </xdr:to>
        <xdr:sp macro="" textlink="">
          <xdr:nvSpPr>
            <xdr:cNvPr id="18484" name="Scroll Bar 52" hidden="1">
              <a:extLst>
                <a:ext uri="{63B3BB69-23CF-44E3-9099-C40C66FF867C}">
                  <a14:compatExt spid="_x0000_s18484"/>
                </a:ext>
                <a:ext uri="{FF2B5EF4-FFF2-40B4-BE49-F238E27FC236}">
                  <a16:creationId xmlns:a16="http://schemas.microsoft.com/office/drawing/2014/main" id="{00000000-0008-0000-0300-000034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100</xdr:row>
          <xdr:rowOff>165100</xdr:rowOff>
        </xdr:from>
        <xdr:to>
          <xdr:col>4</xdr:col>
          <xdr:colOff>5956300</xdr:colOff>
          <xdr:row>100</xdr:row>
          <xdr:rowOff>457200</xdr:rowOff>
        </xdr:to>
        <xdr:sp macro="" textlink="">
          <xdr:nvSpPr>
            <xdr:cNvPr id="18485" name="Scroll Bar 53" hidden="1">
              <a:extLst>
                <a:ext uri="{63B3BB69-23CF-44E3-9099-C40C66FF867C}">
                  <a14:compatExt spid="_x0000_s18485"/>
                </a:ext>
                <a:ext uri="{FF2B5EF4-FFF2-40B4-BE49-F238E27FC236}">
                  <a16:creationId xmlns:a16="http://schemas.microsoft.com/office/drawing/2014/main" id="{00000000-0008-0000-0300-000035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104</xdr:row>
          <xdr:rowOff>165100</xdr:rowOff>
        </xdr:from>
        <xdr:to>
          <xdr:col>4</xdr:col>
          <xdr:colOff>5956300</xdr:colOff>
          <xdr:row>104</xdr:row>
          <xdr:rowOff>457200</xdr:rowOff>
        </xdr:to>
        <xdr:sp macro="" textlink="">
          <xdr:nvSpPr>
            <xdr:cNvPr id="18486" name="Scroll Bar 54" hidden="1">
              <a:extLst>
                <a:ext uri="{63B3BB69-23CF-44E3-9099-C40C66FF867C}">
                  <a14:compatExt spid="_x0000_s18486"/>
                </a:ext>
                <a:ext uri="{FF2B5EF4-FFF2-40B4-BE49-F238E27FC236}">
                  <a16:creationId xmlns:a16="http://schemas.microsoft.com/office/drawing/2014/main" id="{00000000-0008-0000-0300-000036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88</xdr:row>
          <xdr:rowOff>12700</xdr:rowOff>
        </xdr:from>
        <xdr:to>
          <xdr:col>2</xdr:col>
          <xdr:colOff>0</xdr:colOff>
          <xdr:row>89</xdr:row>
          <xdr:rowOff>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300-00003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92</xdr:row>
          <xdr:rowOff>12700</xdr:rowOff>
        </xdr:from>
        <xdr:to>
          <xdr:col>2</xdr:col>
          <xdr:colOff>19050</xdr:colOff>
          <xdr:row>93</xdr:row>
          <xdr:rowOff>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300-00003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96</xdr:row>
          <xdr:rowOff>12700</xdr:rowOff>
        </xdr:from>
        <xdr:to>
          <xdr:col>2</xdr:col>
          <xdr:colOff>0</xdr:colOff>
          <xdr:row>97</xdr:row>
          <xdr:rowOff>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3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100</xdr:row>
          <xdr:rowOff>12700</xdr:rowOff>
        </xdr:from>
        <xdr:to>
          <xdr:col>2</xdr:col>
          <xdr:colOff>0</xdr:colOff>
          <xdr:row>101</xdr:row>
          <xdr:rowOff>0</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300-00003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104</xdr:row>
          <xdr:rowOff>12700</xdr:rowOff>
        </xdr:from>
        <xdr:to>
          <xdr:col>2</xdr:col>
          <xdr:colOff>12700</xdr:colOff>
          <xdr:row>105</xdr:row>
          <xdr:rowOff>0</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300-00003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112</xdr:row>
          <xdr:rowOff>171450</xdr:rowOff>
        </xdr:from>
        <xdr:to>
          <xdr:col>4</xdr:col>
          <xdr:colOff>5956300</xdr:colOff>
          <xdr:row>112</xdr:row>
          <xdr:rowOff>469900</xdr:rowOff>
        </xdr:to>
        <xdr:sp macro="" textlink="">
          <xdr:nvSpPr>
            <xdr:cNvPr id="18496" name="Scroll Bar 64" hidden="1">
              <a:extLst>
                <a:ext uri="{63B3BB69-23CF-44E3-9099-C40C66FF867C}">
                  <a14:compatExt spid="_x0000_s18496"/>
                </a:ext>
                <a:ext uri="{FF2B5EF4-FFF2-40B4-BE49-F238E27FC236}">
                  <a16:creationId xmlns:a16="http://schemas.microsoft.com/office/drawing/2014/main" id="{00000000-0008-0000-0300-000040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116</xdr:row>
          <xdr:rowOff>165100</xdr:rowOff>
        </xdr:from>
        <xdr:to>
          <xdr:col>4</xdr:col>
          <xdr:colOff>5956300</xdr:colOff>
          <xdr:row>116</xdr:row>
          <xdr:rowOff>457200</xdr:rowOff>
        </xdr:to>
        <xdr:sp macro="" textlink="">
          <xdr:nvSpPr>
            <xdr:cNvPr id="18497" name="Scroll Bar 65" hidden="1">
              <a:extLst>
                <a:ext uri="{63B3BB69-23CF-44E3-9099-C40C66FF867C}">
                  <a14:compatExt spid="_x0000_s18497"/>
                </a:ext>
                <a:ext uri="{FF2B5EF4-FFF2-40B4-BE49-F238E27FC236}">
                  <a16:creationId xmlns:a16="http://schemas.microsoft.com/office/drawing/2014/main" id="{00000000-0008-0000-0300-000041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120</xdr:row>
          <xdr:rowOff>165100</xdr:rowOff>
        </xdr:from>
        <xdr:to>
          <xdr:col>4</xdr:col>
          <xdr:colOff>5956300</xdr:colOff>
          <xdr:row>120</xdr:row>
          <xdr:rowOff>457200</xdr:rowOff>
        </xdr:to>
        <xdr:sp macro="" textlink="">
          <xdr:nvSpPr>
            <xdr:cNvPr id="18498" name="Scroll Bar 66" hidden="1">
              <a:extLst>
                <a:ext uri="{63B3BB69-23CF-44E3-9099-C40C66FF867C}">
                  <a14:compatExt spid="_x0000_s18498"/>
                </a:ext>
                <a:ext uri="{FF2B5EF4-FFF2-40B4-BE49-F238E27FC236}">
                  <a16:creationId xmlns:a16="http://schemas.microsoft.com/office/drawing/2014/main" id="{00000000-0008-0000-0300-000042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124</xdr:row>
          <xdr:rowOff>165100</xdr:rowOff>
        </xdr:from>
        <xdr:to>
          <xdr:col>4</xdr:col>
          <xdr:colOff>5956300</xdr:colOff>
          <xdr:row>124</xdr:row>
          <xdr:rowOff>457200</xdr:rowOff>
        </xdr:to>
        <xdr:sp macro="" textlink="">
          <xdr:nvSpPr>
            <xdr:cNvPr id="18499" name="Scroll Bar 67" hidden="1">
              <a:extLst>
                <a:ext uri="{63B3BB69-23CF-44E3-9099-C40C66FF867C}">
                  <a14:compatExt spid="_x0000_s18499"/>
                </a:ext>
                <a:ext uri="{FF2B5EF4-FFF2-40B4-BE49-F238E27FC236}">
                  <a16:creationId xmlns:a16="http://schemas.microsoft.com/office/drawing/2014/main" id="{00000000-0008-0000-0300-000043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112</xdr:row>
          <xdr:rowOff>12700</xdr:rowOff>
        </xdr:from>
        <xdr:to>
          <xdr:col>2</xdr:col>
          <xdr:colOff>0</xdr:colOff>
          <xdr:row>113</xdr:row>
          <xdr:rowOff>0</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300-00004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116</xdr:row>
          <xdr:rowOff>12700</xdr:rowOff>
        </xdr:from>
        <xdr:to>
          <xdr:col>2</xdr:col>
          <xdr:colOff>0</xdr:colOff>
          <xdr:row>117</xdr:row>
          <xdr:rowOff>0</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300-00004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120</xdr:row>
          <xdr:rowOff>12700</xdr:rowOff>
        </xdr:from>
        <xdr:to>
          <xdr:col>2</xdr:col>
          <xdr:colOff>0</xdr:colOff>
          <xdr:row>121</xdr:row>
          <xdr:rowOff>0</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300-00004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124</xdr:row>
          <xdr:rowOff>12700</xdr:rowOff>
        </xdr:from>
        <xdr:to>
          <xdr:col>2</xdr:col>
          <xdr:colOff>0</xdr:colOff>
          <xdr:row>125</xdr:row>
          <xdr:rowOff>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300-00004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132</xdr:row>
          <xdr:rowOff>171450</xdr:rowOff>
        </xdr:from>
        <xdr:to>
          <xdr:col>4</xdr:col>
          <xdr:colOff>5956300</xdr:colOff>
          <xdr:row>132</xdr:row>
          <xdr:rowOff>469900</xdr:rowOff>
        </xdr:to>
        <xdr:sp macro="" textlink="">
          <xdr:nvSpPr>
            <xdr:cNvPr id="18507" name="Scroll Bar 75" hidden="1">
              <a:extLst>
                <a:ext uri="{63B3BB69-23CF-44E3-9099-C40C66FF867C}">
                  <a14:compatExt spid="_x0000_s18507"/>
                </a:ext>
                <a:ext uri="{FF2B5EF4-FFF2-40B4-BE49-F238E27FC236}">
                  <a16:creationId xmlns:a16="http://schemas.microsoft.com/office/drawing/2014/main" id="{00000000-0008-0000-0300-00004B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136</xdr:row>
          <xdr:rowOff>165100</xdr:rowOff>
        </xdr:from>
        <xdr:to>
          <xdr:col>4</xdr:col>
          <xdr:colOff>5956300</xdr:colOff>
          <xdr:row>136</xdr:row>
          <xdr:rowOff>457200</xdr:rowOff>
        </xdr:to>
        <xdr:sp macro="" textlink="">
          <xdr:nvSpPr>
            <xdr:cNvPr id="18508" name="Scroll Bar 76" hidden="1">
              <a:extLst>
                <a:ext uri="{63B3BB69-23CF-44E3-9099-C40C66FF867C}">
                  <a14:compatExt spid="_x0000_s18508"/>
                </a:ext>
                <a:ext uri="{FF2B5EF4-FFF2-40B4-BE49-F238E27FC236}">
                  <a16:creationId xmlns:a16="http://schemas.microsoft.com/office/drawing/2014/main" id="{00000000-0008-0000-0300-00004C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140</xdr:row>
          <xdr:rowOff>165100</xdr:rowOff>
        </xdr:from>
        <xdr:to>
          <xdr:col>4</xdr:col>
          <xdr:colOff>5956300</xdr:colOff>
          <xdr:row>140</xdr:row>
          <xdr:rowOff>457200</xdr:rowOff>
        </xdr:to>
        <xdr:sp macro="" textlink="">
          <xdr:nvSpPr>
            <xdr:cNvPr id="18509" name="Scroll Bar 77" hidden="1">
              <a:extLst>
                <a:ext uri="{63B3BB69-23CF-44E3-9099-C40C66FF867C}">
                  <a14:compatExt spid="_x0000_s18509"/>
                </a:ext>
                <a:ext uri="{FF2B5EF4-FFF2-40B4-BE49-F238E27FC236}">
                  <a16:creationId xmlns:a16="http://schemas.microsoft.com/office/drawing/2014/main" id="{00000000-0008-0000-0300-00004D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132</xdr:row>
          <xdr:rowOff>12700</xdr:rowOff>
        </xdr:from>
        <xdr:to>
          <xdr:col>2</xdr:col>
          <xdr:colOff>0</xdr:colOff>
          <xdr:row>133</xdr:row>
          <xdr:rowOff>0</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300-00004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136</xdr:row>
          <xdr:rowOff>12700</xdr:rowOff>
        </xdr:from>
        <xdr:to>
          <xdr:col>2</xdr:col>
          <xdr:colOff>0</xdr:colOff>
          <xdr:row>137</xdr:row>
          <xdr:rowOff>0</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300-00004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140</xdr:row>
          <xdr:rowOff>12700</xdr:rowOff>
        </xdr:from>
        <xdr:to>
          <xdr:col>2</xdr:col>
          <xdr:colOff>0</xdr:colOff>
          <xdr:row>141</xdr:row>
          <xdr:rowOff>0</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300-00005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12700</xdr:colOff>
          <xdr:row>4</xdr:row>
          <xdr:rowOff>171450</xdr:rowOff>
        </xdr:from>
        <xdr:to>
          <xdr:col>4</xdr:col>
          <xdr:colOff>5956300</xdr:colOff>
          <xdr:row>4</xdr:row>
          <xdr:rowOff>469900</xdr:rowOff>
        </xdr:to>
        <xdr:sp macro="" textlink="">
          <xdr:nvSpPr>
            <xdr:cNvPr id="28673" name="Scroll Bar 1" hidden="1">
              <a:extLst>
                <a:ext uri="{63B3BB69-23CF-44E3-9099-C40C66FF867C}">
                  <a14:compatExt spid="_x0000_s28673"/>
                </a:ext>
                <a:ext uri="{FF2B5EF4-FFF2-40B4-BE49-F238E27FC236}">
                  <a16:creationId xmlns:a16="http://schemas.microsoft.com/office/drawing/2014/main" id="{00000000-0008-0000-0400-000001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8</xdr:row>
          <xdr:rowOff>165100</xdr:rowOff>
        </xdr:from>
        <xdr:to>
          <xdr:col>4</xdr:col>
          <xdr:colOff>5956300</xdr:colOff>
          <xdr:row>8</xdr:row>
          <xdr:rowOff>457200</xdr:rowOff>
        </xdr:to>
        <xdr:sp macro="" textlink="">
          <xdr:nvSpPr>
            <xdr:cNvPr id="28674" name="Scroll Bar 2" hidden="1">
              <a:extLst>
                <a:ext uri="{63B3BB69-23CF-44E3-9099-C40C66FF867C}">
                  <a14:compatExt spid="_x0000_s28674"/>
                </a:ext>
                <a:ext uri="{FF2B5EF4-FFF2-40B4-BE49-F238E27FC236}">
                  <a16:creationId xmlns:a16="http://schemas.microsoft.com/office/drawing/2014/main" id="{00000000-0008-0000-0400-000002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xdr:row>
          <xdr:rowOff>165100</xdr:rowOff>
        </xdr:from>
        <xdr:to>
          <xdr:col>4</xdr:col>
          <xdr:colOff>5956300</xdr:colOff>
          <xdr:row>12</xdr:row>
          <xdr:rowOff>457200</xdr:rowOff>
        </xdr:to>
        <xdr:sp macro="" textlink="">
          <xdr:nvSpPr>
            <xdr:cNvPr id="28675" name="Scroll Bar 3" hidden="1">
              <a:extLst>
                <a:ext uri="{63B3BB69-23CF-44E3-9099-C40C66FF867C}">
                  <a14:compatExt spid="_x0000_s28675"/>
                </a:ext>
                <a:ext uri="{FF2B5EF4-FFF2-40B4-BE49-F238E27FC236}">
                  <a16:creationId xmlns:a16="http://schemas.microsoft.com/office/drawing/2014/main" id="{00000000-0008-0000-0400-000003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16</xdr:row>
          <xdr:rowOff>165100</xdr:rowOff>
        </xdr:from>
        <xdr:to>
          <xdr:col>4</xdr:col>
          <xdr:colOff>5956300</xdr:colOff>
          <xdr:row>16</xdr:row>
          <xdr:rowOff>457200</xdr:rowOff>
        </xdr:to>
        <xdr:sp macro="" textlink="">
          <xdr:nvSpPr>
            <xdr:cNvPr id="28676" name="Scroll Bar 4" hidden="1">
              <a:extLst>
                <a:ext uri="{63B3BB69-23CF-44E3-9099-C40C66FF867C}">
                  <a14:compatExt spid="_x0000_s28676"/>
                </a:ext>
                <a:ext uri="{FF2B5EF4-FFF2-40B4-BE49-F238E27FC236}">
                  <a16:creationId xmlns:a16="http://schemas.microsoft.com/office/drawing/2014/main" id="{00000000-0008-0000-0400-000004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20</xdr:row>
          <xdr:rowOff>165100</xdr:rowOff>
        </xdr:from>
        <xdr:to>
          <xdr:col>4</xdr:col>
          <xdr:colOff>5956300</xdr:colOff>
          <xdr:row>20</xdr:row>
          <xdr:rowOff>457200</xdr:rowOff>
        </xdr:to>
        <xdr:sp macro="" textlink="">
          <xdr:nvSpPr>
            <xdr:cNvPr id="28677" name="Scroll Bar 5" hidden="1">
              <a:extLst>
                <a:ext uri="{63B3BB69-23CF-44E3-9099-C40C66FF867C}">
                  <a14:compatExt spid="_x0000_s28677"/>
                </a:ext>
                <a:ext uri="{FF2B5EF4-FFF2-40B4-BE49-F238E27FC236}">
                  <a16:creationId xmlns:a16="http://schemas.microsoft.com/office/drawing/2014/main" id="{00000000-0008-0000-0400-000005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12700</xdr:rowOff>
        </xdr:from>
        <xdr:to>
          <xdr:col>2</xdr:col>
          <xdr:colOff>0</xdr:colOff>
          <xdr:row>5</xdr:row>
          <xdr:rowOff>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4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12700</xdr:rowOff>
        </xdr:from>
        <xdr:to>
          <xdr:col>2</xdr:col>
          <xdr:colOff>0</xdr:colOff>
          <xdr:row>9</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4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12700</xdr:rowOff>
        </xdr:from>
        <xdr:to>
          <xdr:col>2</xdr:col>
          <xdr:colOff>0</xdr:colOff>
          <xdr:row>13</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4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12700</xdr:rowOff>
        </xdr:from>
        <xdr:to>
          <xdr:col>2</xdr:col>
          <xdr:colOff>0</xdr:colOff>
          <xdr:row>17</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4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12700</xdr:rowOff>
        </xdr:from>
        <xdr:to>
          <xdr:col>2</xdr:col>
          <xdr:colOff>0</xdr:colOff>
          <xdr:row>21</xdr:row>
          <xdr:rowOff>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4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12700</xdr:rowOff>
        </xdr:from>
        <xdr:to>
          <xdr:col>2</xdr:col>
          <xdr:colOff>0</xdr:colOff>
          <xdr:row>25</xdr:row>
          <xdr:rowOff>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4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xdr:row>
          <xdr:rowOff>12700</xdr:rowOff>
        </xdr:from>
        <xdr:to>
          <xdr:col>2</xdr:col>
          <xdr:colOff>0</xdr:colOff>
          <xdr:row>33</xdr:row>
          <xdr:rowOff>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4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12700</xdr:rowOff>
        </xdr:from>
        <xdr:to>
          <xdr:col>2</xdr:col>
          <xdr:colOff>0</xdr:colOff>
          <xdr:row>37</xdr:row>
          <xdr:rowOff>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4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40</xdr:row>
          <xdr:rowOff>12700</xdr:rowOff>
        </xdr:from>
        <xdr:to>
          <xdr:col>2</xdr:col>
          <xdr:colOff>0</xdr:colOff>
          <xdr:row>41</xdr:row>
          <xdr:rowOff>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4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44</xdr:row>
          <xdr:rowOff>12700</xdr:rowOff>
        </xdr:from>
        <xdr:to>
          <xdr:col>2</xdr:col>
          <xdr:colOff>0</xdr:colOff>
          <xdr:row>45</xdr:row>
          <xdr:rowOff>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4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48</xdr:row>
          <xdr:rowOff>12700</xdr:rowOff>
        </xdr:from>
        <xdr:to>
          <xdr:col>2</xdr:col>
          <xdr:colOff>0</xdr:colOff>
          <xdr:row>49</xdr:row>
          <xdr:rowOff>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4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24</xdr:row>
          <xdr:rowOff>165100</xdr:rowOff>
        </xdr:from>
        <xdr:to>
          <xdr:col>4</xdr:col>
          <xdr:colOff>5956300</xdr:colOff>
          <xdr:row>24</xdr:row>
          <xdr:rowOff>457200</xdr:rowOff>
        </xdr:to>
        <xdr:sp macro="" textlink="">
          <xdr:nvSpPr>
            <xdr:cNvPr id="28693" name="Scroll Bar 21" hidden="1">
              <a:extLst>
                <a:ext uri="{63B3BB69-23CF-44E3-9099-C40C66FF867C}">
                  <a14:compatExt spid="_x0000_s28693"/>
                </a:ext>
                <a:ext uri="{FF2B5EF4-FFF2-40B4-BE49-F238E27FC236}">
                  <a16:creationId xmlns:a16="http://schemas.microsoft.com/office/drawing/2014/main" id="{00000000-0008-0000-0400-000015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32</xdr:row>
          <xdr:rowOff>165100</xdr:rowOff>
        </xdr:from>
        <xdr:to>
          <xdr:col>4</xdr:col>
          <xdr:colOff>5956300</xdr:colOff>
          <xdr:row>32</xdr:row>
          <xdr:rowOff>457200</xdr:rowOff>
        </xdr:to>
        <xdr:sp macro="" textlink="">
          <xdr:nvSpPr>
            <xdr:cNvPr id="28694" name="Scroll Bar 22" hidden="1">
              <a:extLst>
                <a:ext uri="{63B3BB69-23CF-44E3-9099-C40C66FF867C}">
                  <a14:compatExt spid="_x0000_s28694"/>
                </a:ext>
                <a:ext uri="{FF2B5EF4-FFF2-40B4-BE49-F238E27FC236}">
                  <a16:creationId xmlns:a16="http://schemas.microsoft.com/office/drawing/2014/main" id="{00000000-0008-0000-0400-000016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36</xdr:row>
          <xdr:rowOff>165100</xdr:rowOff>
        </xdr:from>
        <xdr:to>
          <xdr:col>4</xdr:col>
          <xdr:colOff>5956300</xdr:colOff>
          <xdr:row>36</xdr:row>
          <xdr:rowOff>457200</xdr:rowOff>
        </xdr:to>
        <xdr:sp macro="" textlink="">
          <xdr:nvSpPr>
            <xdr:cNvPr id="28695" name="Scroll Bar 23" hidden="1">
              <a:extLst>
                <a:ext uri="{63B3BB69-23CF-44E3-9099-C40C66FF867C}">
                  <a14:compatExt spid="_x0000_s28695"/>
                </a:ext>
                <a:ext uri="{FF2B5EF4-FFF2-40B4-BE49-F238E27FC236}">
                  <a16:creationId xmlns:a16="http://schemas.microsoft.com/office/drawing/2014/main" id="{00000000-0008-0000-0400-000017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40</xdr:row>
          <xdr:rowOff>165100</xdr:rowOff>
        </xdr:from>
        <xdr:to>
          <xdr:col>4</xdr:col>
          <xdr:colOff>5956300</xdr:colOff>
          <xdr:row>40</xdr:row>
          <xdr:rowOff>457200</xdr:rowOff>
        </xdr:to>
        <xdr:sp macro="" textlink="">
          <xdr:nvSpPr>
            <xdr:cNvPr id="28696" name="Scroll Bar 24" hidden="1">
              <a:extLst>
                <a:ext uri="{63B3BB69-23CF-44E3-9099-C40C66FF867C}">
                  <a14:compatExt spid="_x0000_s28696"/>
                </a:ext>
                <a:ext uri="{FF2B5EF4-FFF2-40B4-BE49-F238E27FC236}">
                  <a16:creationId xmlns:a16="http://schemas.microsoft.com/office/drawing/2014/main" id="{00000000-0008-0000-0400-000018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44</xdr:row>
          <xdr:rowOff>165100</xdr:rowOff>
        </xdr:from>
        <xdr:to>
          <xdr:col>4</xdr:col>
          <xdr:colOff>5956300</xdr:colOff>
          <xdr:row>44</xdr:row>
          <xdr:rowOff>457200</xdr:rowOff>
        </xdr:to>
        <xdr:sp macro="" textlink="">
          <xdr:nvSpPr>
            <xdr:cNvPr id="28697" name="Scroll Bar 25" hidden="1">
              <a:extLst>
                <a:ext uri="{63B3BB69-23CF-44E3-9099-C40C66FF867C}">
                  <a14:compatExt spid="_x0000_s28697"/>
                </a:ext>
                <a:ext uri="{FF2B5EF4-FFF2-40B4-BE49-F238E27FC236}">
                  <a16:creationId xmlns:a16="http://schemas.microsoft.com/office/drawing/2014/main" id="{00000000-0008-0000-0400-000019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48</xdr:row>
          <xdr:rowOff>165100</xdr:rowOff>
        </xdr:from>
        <xdr:to>
          <xdr:col>4</xdr:col>
          <xdr:colOff>5956300</xdr:colOff>
          <xdr:row>48</xdr:row>
          <xdr:rowOff>457200</xdr:rowOff>
        </xdr:to>
        <xdr:sp macro="" textlink="">
          <xdr:nvSpPr>
            <xdr:cNvPr id="28698" name="Scroll Bar 26" hidden="1">
              <a:extLst>
                <a:ext uri="{63B3BB69-23CF-44E3-9099-C40C66FF867C}">
                  <a14:compatExt spid="_x0000_s28698"/>
                </a:ext>
                <a:ext uri="{FF2B5EF4-FFF2-40B4-BE49-F238E27FC236}">
                  <a16:creationId xmlns:a16="http://schemas.microsoft.com/office/drawing/2014/main" id="{00000000-0008-0000-0400-00001A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12700</xdr:rowOff>
        </xdr:from>
        <xdr:to>
          <xdr:col>2</xdr:col>
          <xdr:colOff>0</xdr:colOff>
          <xdr:row>53</xdr:row>
          <xdr:rowOff>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4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52</xdr:row>
          <xdr:rowOff>165100</xdr:rowOff>
        </xdr:from>
        <xdr:to>
          <xdr:col>4</xdr:col>
          <xdr:colOff>5956300</xdr:colOff>
          <xdr:row>52</xdr:row>
          <xdr:rowOff>457200</xdr:rowOff>
        </xdr:to>
        <xdr:sp macro="" textlink="">
          <xdr:nvSpPr>
            <xdr:cNvPr id="28700" name="Scroll Bar 28" hidden="1">
              <a:extLst>
                <a:ext uri="{63B3BB69-23CF-44E3-9099-C40C66FF867C}">
                  <a14:compatExt spid="_x0000_s28700"/>
                </a:ext>
                <a:ext uri="{FF2B5EF4-FFF2-40B4-BE49-F238E27FC236}">
                  <a16:creationId xmlns:a16="http://schemas.microsoft.com/office/drawing/2014/main" id="{00000000-0008-0000-0400-00001C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12700</xdr:rowOff>
        </xdr:from>
        <xdr:to>
          <xdr:col>2</xdr:col>
          <xdr:colOff>0</xdr:colOff>
          <xdr:row>57</xdr:row>
          <xdr:rowOff>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4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56</xdr:row>
          <xdr:rowOff>165100</xdr:rowOff>
        </xdr:from>
        <xdr:to>
          <xdr:col>4</xdr:col>
          <xdr:colOff>5956300</xdr:colOff>
          <xdr:row>56</xdr:row>
          <xdr:rowOff>457200</xdr:rowOff>
        </xdr:to>
        <xdr:sp macro="" textlink="">
          <xdr:nvSpPr>
            <xdr:cNvPr id="28702" name="Scroll Bar 30" hidden="1">
              <a:extLst>
                <a:ext uri="{63B3BB69-23CF-44E3-9099-C40C66FF867C}">
                  <a14:compatExt spid="_x0000_s28702"/>
                </a:ext>
                <a:ext uri="{FF2B5EF4-FFF2-40B4-BE49-F238E27FC236}">
                  <a16:creationId xmlns:a16="http://schemas.microsoft.com/office/drawing/2014/main" id="{00000000-0008-0000-0400-00001E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12700</xdr:colOff>
          <xdr:row>4</xdr:row>
          <xdr:rowOff>171450</xdr:rowOff>
        </xdr:from>
        <xdr:to>
          <xdr:col>4</xdr:col>
          <xdr:colOff>5956300</xdr:colOff>
          <xdr:row>4</xdr:row>
          <xdr:rowOff>469900</xdr:rowOff>
        </xdr:to>
        <xdr:sp macro="" textlink="">
          <xdr:nvSpPr>
            <xdr:cNvPr id="29697" name="Scroll Bar 1" hidden="1">
              <a:extLst>
                <a:ext uri="{63B3BB69-23CF-44E3-9099-C40C66FF867C}">
                  <a14:compatExt spid="_x0000_s29697"/>
                </a:ext>
                <a:ext uri="{FF2B5EF4-FFF2-40B4-BE49-F238E27FC236}">
                  <a16:creationId xmlns:a16="http://schemas.microsoft.com/office/drawing/2014/main" id="{00000000-0008-0000-0500-000001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8</xdr:row>
          <xdr:rowOff>165100</xdr:rowOff>
        </xdr:from>
        <xdr:to>
          <xdr:col>4</xdr:col>
          <xdr:colOff>5956300</xdr:colOff>
          <xdr:row>8</xdr:row>
          <xdr:rowOff>457200</xdr:rowOff>
        </xdr:to>
        <xdr:sp macro="" textlink="">
          <xdr:nvSpPr>
            <xdr:cNvPr id="29698" name="Scroll Bar 2" hidden="1">
              <a:extLst>
                <a:ext uri="{63B3BB69-23CF-44E3-9099-C40C66FF867C}">
                  <a14:compatExt spid="_x0000_s29698"/>
                </a:ext>
                <a:ext uri="{FF2B5EF4-FFF2-40B4-BE49-F238E27FC236}">
                  <a16:creationId xmlns:a16="http://schemas.microsoft.com/office/drawing/2014/main" id="{00000000-0008-0000-0500-000002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xdr:row>
          <xdr:rowOff>165100</xdr:rowOff>
        </xdr:from>
        <xdr:to>
          <xdr:col>4</xdr:col>
          <xdr:colOff>5956300</xdr:colOff>
          <xdr:row>12</xdr:row>
          <xdr:rowOff>457200</xdr:rowOff>
        </xdr:to>
        <xdr:sp macro="" textlink="">
          <xdr:nvSpPr>
            <xdr:cNvPr id="29699" name="Scroll Bar 3" hidden="1">
              <a:extLst>
                <a:ext uri="{63B3BB69-23CF-44E3-9099-C40C66FF867C}">
                  <a14:compatExt spid="_x0000_s29699"/>
                </a:ext>
                <a:ext uri="{FF2B5EF4-FFF2-40B4-BE49-F238E27FC236}">
                  <a16:creationId xmlns:a16="http://schemas.microsoft.com/office/drawing/2014/main" id="{00000000-0008-0000-0500-000003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16</xdr:row>
          <xdr:rowOff>165100</xdr:rowOff>
        </xdr:from>
        <xdr:to>
          <xdr:col>4</xdr:col>
          <xdr:colOff>5956300</xdr:colOff>
          <xdr:row>16</xdr:row>
          <xdr:rowOff>457200</xdr:rowOff>
        </xdr:to>
        <xdr:sp macro="" textlink="">
          <xdr:nvSpPr>
            <xdr:cNvPr id="29700" name="Scroll Bar 4" hidden="1">
              <a:extLst>
                <a:ext uri="{63B3BB69-23CF-44E3-9099-C40C66FF867C}">
                  <a14:compatExt spid="_x0000_s29700"/>
                </a:ext>
                <a:ext uri="{FF2B5EF4-FFF2-40B4-BE49-F238E27FC236}">
                  <a16:creationId xmlns:a16="http://schemas.microsoft.com/office/drawing/2014/main" id="{00000000-0008-0000-0500-000004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24</xdr:row>
          <xdr:rowOff>165100</xdr:rowOff>
        </xdr:from>
        <xdr:to>
          <xdr:col>4</xdr:col>
          <xdr:colOff>5956300</xdr:colOff>
          <xdr:row>24</xdr:row>
          <xdr:rowOff>457200</xdr:rowOff>
        </xdr:to>
        <xdr:sp macro="" textlink="">
          <xdr:nvSpPr>
            <xdr:cNvPr id="29701" name="Scroll Bar 5" hidden="1">
              <a:extLst>
                <a:ext uri="{63B3BB69-23CF-44E3-9099-C40C66FF867C}">
                  <a14:compatExt spid="_x0000_s29701"/>
                </a:ext>
                <a:ext uri="{FF2B5EF4-FFF2-40B4-BE49-F238E27FC236}">
                  <a16:creationId xmlns:a16="http://schemas.microsoft.com/office/drawing/2014/main" id="{00000000-0008-0000-0500-000005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12700</xdr:rowOff>
        </xdr:from>
        <xdr:to>
          <xdr:col>2</xdr:col>
          <xdr:colOff>0</xdr:colOff>
          <xdr:row>5</xdr:row>
          <xdr:rowOff>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5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12700</xdr:rowOff>
        </xdr:from>
        <xdr:to>
          <xdr:col>2</xdr:col>
          <xdr:colOff>0</xdr:colOff>
          <xdr:row>9</xdr:row>
          <xdr:rowOff>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5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12700</xdr:rowOff>
        </xdr:from>
        <xdr:to>
          <xdr:col>2</xdr:col>
          <xdr:colOff>0</xdr:colOff>
          <xdr:row>13</xdr:row>
          <xdr:rowOff>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5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12700</xdr:rowOff>
        </xdr:from>
        <xdr:to>
          <xdr:col>2</xdr:col>
          <xdr:colOff>0</xdr:colOff>
          <xdr:row>17</xdr:row>
          <xdr:rowOff>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5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12700</xdr:rowOff>
        </xdr:from>
        <xdr:to>
          <xdr:col>2</xdr:col>
          <xdr:colOff>0</xdr:colOff>
          <xdr:row>25</xdr:row>
          <xdr:rowOff>0</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5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12700</xdr:rowOff>
        </xdr:from>
        <xdr:to>
          <xdr:col>2</xdr:col>
          <xdr:colOff>0</xdr:colOff>
          <xdr:row>29</xdr:row>
          <xdr:rowOff>0</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500-00000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xdr:row>
          <xdr:rowOff>12700</xdr:rowOff>
        </xdr:from>
        <xdr:to>
          <xdr:col>2</xdr:col>
          <xdr:colOff>0</xdr:colOff>
          <xdr:row>33</xdr:row>
          <xdr:rowOff>0</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5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40</xdr:row>
          <xdr:rowOff>12700</xdr:rowOff>
        </xdr:from>
        <xdr:to>
          <xdr:col>2</xdr:col>
          <xdr:colOff>0</xdr:colOff>
          <xdr:row>41</xdr:row>
          <xdr:rowOff>0</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5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44</xdr:row>
          <xdr:rowOff>12700</xdr:rowOff>
        </xdr:from>
        <xdr:to>
          <xdr:col>2</xdr:col>
          <xdr:colOff>0</xdr:colOff>
          <xdr:row>45</xdr:row>
          <xdr:rowOff>0</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05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48</xdr:row>
          <xdr:rowOff>12700</xdr:rowOff>
        </xdr:from>
        <xdr:to>
          <xdr:col>2</xdr:col>
          <xdr:colOff>0</xdr:colOff>
          <xdr:row>49</xdr:row>
          <xdr:rowOff>0</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05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12700</xdr:rowOff>
        </xdr:from>
        <xdr:to>
          <xdr:col>2</xdr:col>
          <xdr:colOff>0</xdr:colOff>
          <xdr:row>53</xdr:row>
          <xdr:rowOff>0</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0500-00001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28</xdr:row>
          <xdr:rowOff>165100</xdr:rowOff>
        </xdr:from>
        <xdr:to>
          <xdr:col>4</xdr:col>
          <xdr:colOff>5956300</xdr:colOff>
          <xdr:row>28</xdr:row>
          <xdr:rowOff>457200</xdr:rowOff>
        </xdr:to>
        <xdr:sp macro="" textlink="">
          <xdr:nvSpPr>
            <xdr:cNvPr id="29717" name="Scroll Bar 21" hidden="1">
              <a:extLst>
                <a:ext uri="{63B3BB69-23CF-44E3-9099-C40C66FF867C}">
                  <a14:compatExt spid="_x0000_s29717"/>
                </a:ext>
                <a:ext uri="{FF2B5EF4-FFF2-40B4-BE49-F238E27FC236}">
                  <a16:creationId xmlns:a16="http://schemas.microsoft.com/office/drawing/2014/main" id="{00000000-0008-0000-0500-000015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32</xdr:row>
          <xdr:rowOff>165100</xdr:rowOff>
        </xdr:from>
        <xdr:to>
          <xdr:col>4</xdr:col>
          <xdr:colOff>5956300</xdr:colOff>
          <xdr:row>32</xdr:row>
          <xdr:rowOff>457200</xdr:rowOff>
        </xdr:to>
        <xdr:sp macro="" textlink="">
          <xdr:nvSpPr>
            <xdr:cNvPr id="29718" name="Scroll Bar 22" hidden="1">
              <a:extLst>
                <a:ext uri="{63B3BB69-23CF-44E3-9099-C40C66FF867C}">
                  <a14:compatExt spid="_x0000_s29718"/>
                </a:ext>
                <a:ext uri="{FF2B5EF4-FFF2-40B4-BE49-F238E27FC236}">
                  <a16:creationId xmlns:a16="http://schemas.microsoft.com/office/drawing/2014/main" id="{00000000-0008-0000-0500-000016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40</xdr:row>
          <xdr:rowOff>165100</xdr:rowOff>
        </xdr:from>
        <xdr:to>
          <xdr:col>4</xdr:col>
          <xdr:colOff>5956300</xdr:colOff>
          <xdr:row>40</xdr:row>
          <xdr:rowOff>457200</xdr:rowOff>
        </xdr:to>
        <xdr:sp macro="" textlink="">
          <xdr:nvSpPr>
            <xdr:cNvPr id="29719" name="Scroll Bar 23" hidden="1">
              <a:extLst>
                <a:ext uri="{63B3BB69-23CF-44E3-9099-C40C66FF867C}">
                  <a14:compatExt spid="_x0000_s29719"/>
                </a:ext>
                <a:ext uri="{FF2B5EF4-FFF2-40B4-BE49-F238E27FC236}">
                  <a16:creationId xmlns:a16="http://schemas.microsoft.com/office/drawing/2014/main" id="{00000000-0008-0000-0500-000017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44</xdr:row>
          <xdr:rowOff>165100</xdr:rowOff>
        </xdr:from>
        <xdr:to>
          <xdr:col>4</xdr:col>
          <xdr:colOff>5956300</xdr:colOff>
          <xdr:row>44</xdr:row>
          <xdr:rowOff>457200</xdr:rowOff>
        </xdr:to>
        <xdr:sp macro="" textlink="">
          <xdr:nvSpPr>
            <xdr:cNvPr id="29720" name="Scroll Bar 24" hidden="1">
              <a:extLst>
                <a:ext uri="{63B3BB69-23CF-44E3-9099-C40C66FF867C}">
                  <a14:compatExt spid="_x0000_s29720"/>
                </a:ext>
                <a:ext uri="{FF2B5EF4-FFF2-40B4-BE49-F238E27FC236}">
                  <a16:creationId xmlns:a16="http://schemas.microsoft.com/office/drawing/2014/main" id="{00000000-0008-0000-0500-000018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48</xdr:row>
          <xdr:rowOff>165100</xdr:rowOff>
        </xdr:from>
        <xdr:to>
          <xdr:col>4</xdr:col>
          <xdr:colOff>5956300</xdr:colOff>
          <xdr:row>48</xdr:row>
          <xdr:rowOff>457200</xdr:rowOff>
        </xdr:to>
        <xdr:sp macro="" textlink="">
          <xdr:nvSpPr>
            <xdr:cNvPr id="29721" name="Scroll Bar 25" hidden="1">
              <a:extLst>
                <a:ext uri="{63B3BB69-23CF-44E3-9099-C40C66FF867C}">
                  <a14:compatExt spid="_x0000_s29721"/>
                </a:ext>
                <a:ext uri="{FF2B5EF4-FFF2-40B4-BE49-F238E27FC236}">
                  <a16:creationId xmlns:a16="http://schemas.microsoft.com/office/drawing/2014/main" id="{00000000-0008-0000-0500-000019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52</xdr:row>
          <xdr:rowOff>165100</xdr:rowOff>
        </xdr:from>
        <xdr:to>
          <xdr:col>4</xdr:col>
          <xdr:colOff>5956300</xdr:colOff>
          <xdr:row>52</xdr:row>
          <xdr:rowOff>457200</xdr:rowOff>
        </xdr:to>
        <xdr:sp macro="" textlink="">
          <xdr:nvSpPr>
            <xdr:cNvPr id="29722" name="Scroll Bar 26" hidden="1">
              <a:extLst>
                <a:ext uri="{63B3BB69-23CF-44E3-9099-C40C66FF867C}">
                  <a14:compatExt spid="_x0000_s29722"/>
                </a:ext>
                <a:ext uri="{FF2B5EF4-FFF2-40B4-BE49-F238E27FC236}">
                  <a16:creationId xmlns:a16="http://schemas.microsoft.com/office/drawing/2014/main" id="{00000000-0008-0000-0500-00001A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12700</xdr:rowOff>
        </xdr:from>
        <xdr:to>
          <xdr:col>2</xdr:col>
          <xdr:colOff>0</xdr:colOff>
          <xdr:row>57</xdr:row>
          <xdr:rowOff>0</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0500-00001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56</xdr:row>
          <xdr:rowOff>165100</xdr:rowOff>
        </xdr:from>
        <xdr:to>
          <xdr:col>4</xdr:col>
          <xdr:colOff>5956300</xdr:colOff>
          <xdr:row>56</xdr:row>
          <xdr:rowOff>457200</xdr:rowOff>
        </xdr:to>
        <xdr:sp macro="" textlink="">
          <xdr:nvSpPr>
            <xdr:cNvPr id="29724" name="Scroll Bar 28" hidden="1">
              <a:extLst>
                <a:ext uri="{63B3BB69-23CF-44E3-9099-C40C66FF867C}">
                  <a14:compatExt spid="_x0000_s29724"/>
                </a:ext>
                <a:ext uri="{FF2B5EF4-FFF2-40B4-BE49-F238E27FC236}">
                  <a16:creationId xmlns:a16="http://schemas.microsoft.com/office/drawing/2014/main" id="{00000000-0008-0000-0500-00001C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60</xdr:row>
          <xdr:rowOff>12700</xdr:rowOff>
        </xdr:from>
        <xdr:to>
          <xdr:col>2</xdr:col>
          <xdr:colOff>0</xdr:colOff>
          <xdr:row>61</xdr:row>
          <xdr:rowOff>0</xdr:rowOff>
        </xdr:to>
        <xdr:sp macro="" textlink="">
          <xdr:nvSpPr>
            <xdr:cNvPr id="29725" name="Check Box 29" hidden="1">
              <a:extLst>
                <a:ext uri="{63B3BB69-23CF-44E3-9099-C40C66FF867C}">
                  <a14:compatExt spid="_x0000_s29725"/>
                </a:ext>
                <a:ext uri="{FF2B5EF4-FFF2-40B4-BE49-F238E27FC236}">
                  <a16:creationId xmlns:a16="http://schemas.microsoft.com/office/drawing/2014/main" id="{00000000-0008-0000-0500-00001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60</xdr:row>
          <xdr:rowOff>165100</xdr:rowOff>
        </xdr:from>
        <xdr:to>
          <xdr:col>4</xdr:col>
          <xdr:colOff>5956300</xdr:colOff>
          <xdr:row>60</xdr:row>
          <xdr:rowOff>457200</xdr:rowOff>
        </xdr:to>
        <xdr:sp macro="" textlink="">
          <xdr:nvSpPr>
            <xdr:cNvPr id="29726" name="Scroll Bar 30" hidden="1">
              <a:extLst>
                <a:ext uri="{63B3BB69-23CF-44E3-9099-C40C66FF867C}">
                  <a14:compatExt spid="_x0000_s29726"/>
                </a:ext>
                <a:ext uri="{FF2B5EF4-FFF2-40B4-BE49-F238E27FC236}">
                  <a16:creationId xmlns:a16="http://schemas.microsoft.com/office/drawing/2014/main" id="{00000000-0008-0000-0500-00001E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64</xdr:row>
          <xdr:rowOff>171450</xdr:rowOff>
        </xdr:from>
        <xdr:to>
          <xdr:col>4</xdr:col>
          <xdr:colOff>5956300</xdr:colOff>
          <xdr:row>64</xdr:row>
          <xdr:rowOff>469900</xdr:rowOff>
        </xdr:to>
        <xdr:sp macro="" textlink="">
          <xdr:nvSpPr>
            <xdr:cNvPr id="29727" name="Scroll Bar 31" hidden="1">
              <a:extLst>
                <a:ext uri="{63B3BB69-23CF-44E3-9099-C40C66FF867C}">
                  <a14:compatExt spid="_x0000_s29727"/>
                </a:ext>
                <a:ext uri="{FF2B5EF4-FFF2-40B4-BE49-F238E27FC236}">
                  <a16:creationId xmlns:a16="http://schemas.microsoft.com/office/drawing/2014/main" id="{00000000-0008-0000-0500-00001F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72</xdr:row>
          <xdr:rowOff>165100</xdr:rowOff>
        </xdr:from>
        <xdr:to>
          <xdr:col>4</xdr:col>
          <xdr:colOff>5956300</xdr:colOff>
          <xdr:row>72</xdr:row>
          <xdr:rowOff>457200</xdr:rowOff>
        </xdr:to>
        <xdr:sp macro="" textlink="">
          <xdr:nvSpPr>
            <xdr:cNvPr id="29728" name="Scroll Bar 32" hidden="1">
              <a:extLst>
                <a:ext uri="{63B3BB69-23CF-44E3-9099-C40C66FF867C}">
                  <a14:compatExt spid="_x0000_s29728"/>
                </a:ext>
                <a:ext uri="{FF2B5EF4-FFF2-40B4-BE49-F238E27FC236}">
                  <a16:creationId xmlns:a16="http://schemas.microsoft.com/office/drawing/2014/main" id="{00000000-0008-0000-0500-000020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76</xdr:row>
          <xdr:rowOff>165100</xdr:rowOff>
        </xdr:from>
        <xdr:to>
          <xdr:col>4</xdr:col>
          <xdr:colOff>5956300</xdr:colOff>
          <xdr:row>76</xdr:row>
          <xdr:rowOff>457200</xdr:rowOff>
        </xdr:to>
        <xdr:sp macro="" textlink="">
          <xdr:nvSpPr>
            <xdr:cNvPr id="29729" name="Scroll Bar 33" hidden="1">
              <a:extLst>
                <a:ext uri="{63B3BB69-23CF-44E3-9099-C40C66FF867C}">
                  <a14:compatExt spid="_x0000_s29729"/>
                </a:ext>
                <a:ext uri="{FF2B5EF4-FFF2-40B4-BE49-F238E27FC236}">
                  <a16:creationId xmlns:a16="http://schemas.microsoft.com/office/drawing/2014/main" id="{00000000-0008-0000-0500-000021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80</xdr:row>
          <xdr:rowOff>165100</xdr:rowOff>
        </xdr:from>
        <xdr:to>
          <xdr:col>4</xdr:col>
          <xdr:colOff>5956300</xdr:colOff>
          <xdr:row>80</xdr:row>
          <xdr:rowOff>457200</xdr:rowOff>
        </xdr:to>
        <xdr:sp macro="" textlink="">
          <xdr:nvSpPr>
            <xdr:cNvPr id="29730" name="Scroll Bar 34" hidden="1">
              <a:extLst>
                <a:ext uri="{63B3BB69-23CF-44E3-9099-C40C66FF867C}">
                  <a14:compatExt spid="_x0000_s29730"/>
                </a:ext>
                <a:ext uri="{FF2B5EF4-FFF2-40B4-BE49-F238E27FC236}">
                  <a16:creationId xmlns:a16="http://schemas.microsoft.com/office/drawing/2014/main" id="{00000000-0008-0000-0500-000022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84</xdr:row>
          <xdr:rowOff>165100</xdr:rowOff>
        </xdr:from>
        <xdr:to>
          <xdr:col>4</xdr:col>
          <xdr:colOff>5956300</xdr:colOff>
          <xdr:row>84</xdr:row>
          <xdr:rowOff>457200</xdr:rowOff>
        </xdr:to>
        <xdr:sp macro="" textlink="">
          <xdr:nvSpPr>
            <xdr:cNvPr id="29731" name="Scroll Bar 35" hidden="1">
              <a:extLst>
                <a:ext uri="{63B3BB69-23CF-44E3-9099-C40C66FF867C}">
                  <a14:compatExt spid="_x0000_s29731"/>
                </a:ext>
                <a:ext uri="{FF2B5EF4-FFF2-40B4-BE49-F238E27FC236}">
                  <a16:creationId xmlns:a16="http://schemas.microsoft.com/office/drawing/2014/main" id="{00000000-0008-0000-0500-000023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64</xdr:row>
          <xdr:rowOff>12700</xdr:rowOff>
        </xdr:from>
        <xdr:to>
          <xdr:col>2</xdr:col>
          <xdr:colOff>0</xdr:colOff>
          <xdr:row>65</xdr:row>
          <xdr:rowOff>0</xdr:rowOff>
        </xdr:to>
        <xdr:sp macro="" textlink="">
          <xdr:nvSpPr>
            <xdr:cNvPr id="29732" name="Check Box 36" hidden="1">
              <a:extLst>
                <a:ext uri="{63B3BB69-23CF-44E3-9099-C40C66FF867C}">
                  <a14:compatExt spid="_x0000_s29732"/>
                </a:ext>
                <a:ext uri="{FF2B5EF4-FFF2-40B4-BE49-F238E27FC236}">
                  <a16:creationId xmlns:a16="http://schemas.microsoft.com/office/drawing/2014/main" id="{00000000-0008-0000-0500-00002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72</xdr:row>
          <xdr:rowOff>12700</xdr:rowOff>
        </xdr:from>
        <xdr:to>
          <xdr:col>2</xdr:col>
          <xdr:colOff>0</xdr:colOff>
          <xdr:row>73</xdr:row>
          <xdr:rowOff>0</xdr:rowOff>
        </xdr:to>
        <xdr:sp macro="" textlink="">
          <xdr:nvSpPr>
            <xdr:cNvPr id="29737" name="Check Box 41" hidden="1">
              <a:extLst>
                <a:ext uri="{63B3BB69-23CF-44E3-9099-C40C66FF867C}">
                  <a14:compatExt spid="_x0000_s29737"/>
                </a:ext>
                <a:ext uri="{FF2B5EF4-FFF2-40B4-BE49-F238E27FC236}">
                  <a16:creationId xmlns:a16="http://schemas.microsoft.com/office/drawing/2014/main" id="{00000000-0008-0000-0500-00002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76</xdr:row>
          <xdr:rowOff>12700</xdr:rowOff>
        </xdr:from>
        <xdr:to>
          <xdr:col>2</xdr:col>
          <xdr:colOff>0</xdr:colOff>
          <xdr:row>77</xdr:row>
          <xdr:rowOff>0</xdr:rowOff>
        </xdr:to>
        <xdr:sp macro="" textlink="">
          <xdr:nvSpPr>
            <xdr:cNvPr id="29738" name="Check Box 42" hidden="1">
              <a:extLst>
                <a:ext uri="{63B3BB69-23CF-44E3-9099-C40C66FF867C}">
                  <a14:compatExt spid="_x0000_s29738"/>
                </a:ext>
                <a:ext uri="{FF2B5EF4-FFF2-40B4-BE49-F238E27FC236}">
                  <a16:creationId xmlns:a16="http://schemas.microsoft.com/office/drawing/2014/main" id="{00000000-0008-0000-0500-00002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80</xdr:row>
          <xdr:rowOff>12700</xdr:rowOff>
        </xdr:from>
        <xdr:to>
          <xdr:col>2</xdr:col>
          <xdr:colOff>0</xdr:colOff>
          <xdr:row>81</xdr:row>
          <xdr:rowOff>0</xdr:rowOff>
        </xdr:to>
        <xdr:sp macro="" textlink="">
          <xdr:nvSpPr>
            <xdr:cNvPr id="29739" name="Check Box 43" hidden="1">
              <a:extLst>
                <a:ext uri="{63B3BB69-23CF-44E3-9099-C40C66FF867C}">
                  <a14:compatExt spid="_x0000_s29739"/>
                </a:ext>
                <a:ext uri="{FF2B5EF4-FFF2-40B4-BE49-F238E27FC236}">
                  <a16:creationId xmlns:a16="http://schemas.microsoft.com/office/drawing/2014/main" id="{00000000-0008-0000-0500-00002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84</xdr:row>
          <xdr:rowOff>12700</xdr:rowOff>
        </xdr:from>
        <xdr:to>
          <xdr:col>2</xdr:col>
          <xdr:colOff>0</xdr:colOff>
          <xdr:row>85</xdr:row>
          <xdr:rowOff>0</xdr:rowOff>
        </xdr:to>
        <xdr:sp macro="" textlink="">
          <xdr:nvSpPr>
            <xdr:cNvPr id="29740" name="Check Box 44" hidden="1">
              <a:extLst>
                <a:ext uri="{63B3BB69-23CF-44E3-9099-C40C66FF867C}">
                  <a14:compatExt spid="_x0000_s29740"/>
                </a:ext>
                <a:ext uri="{FF2B5EF4-FFF2-40B4-BE49-F238E27FC236}">
                  <a16:creationId xmlns:a16="http://schemas.microsoft.com/office/drawing/2014/main" id="{00000000-0008-0000-0500-00002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88</xdr:row>
          <xdr:rowOff>171450</xdr:rowOff>
        </xdr:from>
        <xdr:to>
          <xdr:col>4</xdr:col>
          <xdr:colOff>5956300</xdr:colOff>
          <xdr:row>88</xdr:row>
          <xdr:rowOff>469900</xdr:rowOff>
        </xdr:to>
        <xdr:sp macro="" textlink="">
          <xdr:nvSpPr>
            <xdr:cNvPr id="29741" name="Scroll Bar 45" hidden="1">
              <a:extLst>
                <a:ext uri="{63B3BB69-23CF-44E3-9099-C40C66FF867C}">
                  <a14:compatExt spid="_x0000_s29741"/>
                </a:ext>
                <a:ext uri="{FF2B5EF4-FFF2-40B4-BE49-F238E27FC236}">
                  <a16:creationId xmlns:a16="http://schemas.microsoft.com/office/drawing/2014/main" id="{00000000-0008-0000-0500-00002D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88</xdr:row>
          <xdr:rowOff>12700</xdr:rowOff>
        </xdr:from>
        <xdr:to>
          <xdr:col>2</xdr:col>
          <xdr:colOff>0</xdr:colOff>
          <xdr:row>89</xdr:row>
          <xdr:rowOff>0</xdr:rowOff>
        </xdr:to>
        <xdr:sp macro="" textlink="">
          <xdr:nvSpPr>
            <xdr:cNvPr id="29746" name="Check Box 50" hidden="1">
              <a:extLst>
                <a:ext uri="{63B3BB69-23CF-44E3-9099-C40C66FF867C}">
                  <a14:compatExt spid="_x0000_s29746"/>
                </a:ext>
                <a:ext uri="{FF2B5EF4-FFF2-40B4-BE49-F238E27FC236}">
                  <a16:creationId xmlns:a16="http://schemas.microsoft.com/office/drawing/2014/main" id="{00000000-0008-0000-0500-00003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712800</xdr:colOff>
      <xdr:row>56</xdr:row>
      <xdr:rowOff>36750</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eDaten_24" refreshOnLoad="1" adjustColumnWidth="0" connectionId="1" xr16:uid="{287808CB-DC57-4D52-B25C-332B3D0FE105}" autoFormatId="16" applyNumberFormats="0" applyBorderFormats="0" applyFontFormats="0" applyPatternFormats="0" applyAlignmentFormats="0" applyWidthHeightFormats="0">
  <queryTableRefresh preserveSortFilterLayout="0" nextId="7" unboundColumnsRight="1">
    <queryTableFields count="6">
      <queryTableField id="1" name="Standard" tableColumnId="19"/>
      <queryTableField id="2" name="Substandard" tableColumnId="20"/>
      <queryTableField id="3" name="Statement" tableColumnId="21"/>
      <queryTableField id="4" name="Measurable element statement" tableColumnId="22"/>
      <queryTableField id="5" name="value" tableColumnId="23"/>
      <queryTableField id="6" dataBound="0" tableColumnId="24"/>
    </queryTableFields>
  </queryTableRefresh>
</queryTable>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ExterneDaten_9" refreshOnLoad="1" connectionId="13" xr16:uid="{00000000-0016-0000-1600-00000F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ExterneDaten_10" refreshOnLoad="1" connectionId="14" xr16:uid="{00000000-0016-0000-1500-00000E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ExterneDaten_11" refreshOnLoad="1" connectionId="15" xr16:uid="{00000000-0016-0000-1400-00000D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ExterneDaten_12" refreshOnLoad="1" connectionId="16" xr16:uid="{00000000-0016-0000-1300-00000C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ExterneDaten_13" refreshOnLoad="1" connectionId="18" xr16:uid="{00000000-0016-0000-1200-00000B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ExterneDaten_14" refreshOnLoad="1" connectionId="19" xr16:uid="{00000000-0016-0000-1100-00000A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ExterneDaten_15" refreshOnLoad="1" connectionId="21" xr16:uid="{00000000-0016-0000-1000-000009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ExterneDaten_16" refreshOnLoad="1" connectionId="22" xr16:uid="{00000000-0016-0000-0F00-000008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ExterneDaten_17" refreshOnLoad="1" connectionId="23" xr16:uid="{00000000-0016-0000-0E00-000007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ExterneDaten_18" refreshOnLoad="1" connectionId="24" xr16:uid="{00000000-0016-0000-0D00-000006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eDaten_1" refreshOnLoad="1" connectionId="3" xr16:uid="{00000000-0016-0000-1E00-000017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ExterneDaten_19" refreshOnLoad="1" connectionId="2" xr16:uid="{00000000-0016-0000-0C00-000005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ExterneDaten_20" refreshOnLoad="1" connectionId="6" xr16:uid="{00000000-0016-0000-0B00-000004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ExterneDaten_21" refreshOnLoad="1" connectionId="10" xr16:uid="{00000000-0016-0000-0A00-000003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ExterneDaten_22" refreshOnLoad="1" connectionId="17" xr16:uid="{00000000-0016-0000-0900-000002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ExterneDaten_23" refreshOnLoad="1" connectionId="20" xr16:uid="{00000000-0016-0000-0800-000001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eDaten_2" refreshOnLoad="1" connectionId="4" xr16:uid="{00000000-0016-0000-1D00-000016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eDaten_3" refreshOnLoad="1" connectionId="5" xr16:uid="{00000000-0016-0000-1C00-000015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eDaten_4" refreshOnLoad="1" connectionId="7" xr16:uid="{00000000-0016-0000-1B00-000014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eDaten_5" refreshOnLoad="1" connectionId="8" xr16:uid="{00000000-0016-0000-1A00-000013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eDaten_6" refreshOnLoad="1" connectionId="9" xr16:uid="{00000000-0016-0000-1900-000012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ExterneDaten_7" refreshOnLoad="1" connectionId="11" xr16:uid="{00000000-0016-0000-1800-000011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ExterneDaten_8" refreshOnLoad="1" connectionId="12" xr16:uid="{00000000-0016-0000-1700-00001000000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tables/_rels/table10.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1.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2.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2.xml"/></Relationships>
</file>

<file path=xl/tables/_rels/table24.xml.rels><?xml version="1.0" encoding="UTF-8" standalone="yes"?>
<Relationships xmlns="http://schemas.openxmlformats.org/package/2006/relationships"><Relationship Id="rId1" Type="http://schemas.openxmlformats.org/officeDocument/2006/relationships/queryTable" Target="../queryTables/queryTable23.xml"/></Relationships>
</file>

<file path=xl/tables/_rels/table25.xml.rels><?xml version="1.0" encoding="UTF-8" standalone="yes"?>
<Relationships xmlns="http://schemas.openxmlformats.org/package/2006/relationships"><Relationship Id="rId1" Type="http://schemas.openxmlformats.org/officeDocument/2006/relationships/queryTable" Target="../queryTables/queryTable24.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F9AAF04-BF7C-4047-AB4C-08B0C46A9827}" name="Tabelle1" displayName="Tabelle1" ref="A3:F107" totalsRowShown="0" headerRowDxfId="42" dataDxfId="41" tableBorderDxfId="40">
  <autoFilter ref="A3:F107" xr:uid="{2F9AAF04-BF7C-4047-AB4C-08B0C46A9827}"/>
  <tableColumns count="6">
    <tableColumn id="1" xr3:uid="{EE9FC80A-587C-4279-B056-A27E0BED3B3C}" name="Standard" dataDxfId="39">
      <calculatedColumnFormula>'Standard 5'!$B$1</calculatedColumnFormula>
    </tableColumn>
    <tableColumn id="2" xr3:uid="{0D2423AC-34F7-4F23-86C0-87A2EEF03BDC}" name="Substandard" dataDxfId="38">
      <calculatedColumnFormula>'Standard 5'!$B$70</calculatedColumnFormula>
    </tableColumn>
    <tableColumn id="3" xr3:uid="{B5966CFD-B26A-4646-A652-195125A5EB64}" name="Statement" dataDxfId="37"/>
    <tableColumn id="4" xr3:uid="{40B130A6-4047-4B08-9346-231481177330}" name="Measurable element statement" dataDxfId="36"/>
    <tableColumn id="5" xr3:uid="{36294E00-A1B6-4E55-BDCD-CDCB1B2A9E43}" name="value" dataDxfId="35"/>
    <tableColumn id="6" xr3:uid="{4CE787BC-9272-4C55-82B0-7E8C178015C3}" name="does not apply" dataDxfId="34"/>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EE39998-0D78-4904-AB4C-A8057C93AE98}" name="s3_2" displayName="_s3_2" ref="A2:B10" tableType="queryTable" totalsRowShown="0">
  <autoFilter ref="A2:B10" xr:uid="{7EE39998-0D78-4904-AB4C-A8057C93AE98}"/>
  <tableColumns count="2">
    <tableColumn id="1" xr3:uid="{8AF3F367-D68A-47A2-A48A-EB916309A15A}" uniqueName="1" name="Statement" queryTableFieldId="1" dataDxfId="15"/>
    <tableColumn id="2" xr3:uid="{ECDC29AA-C6DB-44B9-806F-DFBFAA46ADA5}" uniqueName="2" name="value" queryTableFieldId="2"/>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938A580-1365-4222-8692-15DEB6B245B3}" name="s3_3" displayName="_s3_3" ref="A2:B7" tableType="queryTable" totalsRowShown="0">
  <autoFilter ref="A2:B7" xr:uid="{1938A580-1365-4222-8692-15DEB6B245B3}"/>
  <tableColumns count="2">
    <tableColumn id="1" xr3:uid="{4D6E19DD-2788-49DB-964E-AF5D92153E47}" uniqueName="1" name="Statement" queryTableFieldId="1" dataDxfId="14"/>
    <tableColumn id="2" xr3:uid="{2CB87630-2C7C-4925-98E0-FCAB6866EA17}" uniqueName="2" name="value" queryTableFieldId="2"/>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2A8A01A-745D-443C-9126-600F0B542D2A}" name="s3_4" displayName="_s3_4" ref="A2:B7" tableType="queryTable" totalsRowShown="0">
  <autoFilter ref="A2:B7" xr:uid="{D2A8A01A-745D-443C-9126-600F0B542D2A}"/>
  <tableColumns count="2">
    <tableColumn id="1" xr3:uid="{145DD686-0331-41DF-A67A-1C7411E312FC}" uniqueName="1" name="Statement" queryTableFieldId="1" dataDxfId="13"/>
    <tableColumn id="2" xr3:uid="{DF9935A7-DFE7-413B-880E-9623CE4B7D0F}" uniqueName="2" name="value" queryTableFieldId="2"/>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30A3454-2C71-434A-9B5F-2776E2052599}" name="s3_5" displayName="_s3_5" ref="A2:B6" tableType="queryTable" totalsRowShown="0">
  <autoFilter ref="A2:B6" xr:uid="{230A3454-2C71-434A-9B5F-2776E2052599}"/>
  <tableColumns count="2">
    <tableColumn id="1" xr3:uid="{DC5688D6-E6B8-4898-94BF-11E5C3803BB5}" uniqueName="1" name="Statement" queryTableFieldId="1" dataDxfId="12"/>
    <tableColumn id="2" xr3:uid="{40612127-96CC-43E4-BE9C-28140FC161BC}" uniqueName="2" name="value" queryTableFieldId="2"/>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F7501BA-4419-401C-A741-DDADA9F6287E}" name="s3_6" displayName="_s3_6" ref="A2:B5" tableType="queryTable" totalsRowShown="0">
  <autoFilter ref="A2:B5" xr:uid="{AF7501BA-4419-401C-A741-DDADA9F6287E}"/>
  <tableColumns count="2">
    <tableColumn id="1" xr3:uid="{FD77BF57-A1CE-41DC-88A3-89A5AA3A47F9}" uniqueName="1" name="Statement" queryTableFieldId="1" dataDxfId="11"/>
    <tableColumn id="2" xr3:uid="{ECA48004-5330-4064-88D4-D17BF2F02290}" uniqueName="2" name="value" queryTableFieldId="2"/>
  </tableColumns>
  <tableStyleInfo name="TableStyleMedium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188CEC8-CB11-4813-BDE5-898B10FAC08F}" name="s4_1" displayName="_s4_1" ref="A2:B8" tableType="queryTable" totalsRowShown="0">
  <autoFilter ref="A2:B8" xr:uid="{8188CEC8-CB11-4813-BDE5-898B10FAC08F}"/>
  <tableColumns count="2">
    <tableColumn id="1" xr3:uid="{63D649B3-E68A-43B7-972D-C0DCCEB70483}" uniqueName="1" name="Statement" queryTableFieldId="1" dataDxfId="10"/>
    <tableColumn id="2" xr3:uid="{AD44416D-96C0-46FB-9D6E-6A2912124388}" uniqueName="2" name="value" queryTableFieldId="2"/>
  </tableColumns>
  <tableStyleInfo name="TableStyleMedium7"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80F1F97-ED6E-4D3F-8A44-6D9FF82CAEC0}" name="s4_2" displayName="_s4_2" ref="A2:B9" tableType="queryTable" totalsRowShown="0">
  <autoFilter ref="A2:B9" xr:uid="{380F1F97-ED6E-4D3F-8A44-6D9FF82CAEC0}"/>
  <tableColumns count="2">
    <tableColumn id="1" xr3:uid="{9D893C97-865D-4CE1-9014-5275655D8F29}" uniqueName="1" name="Statement" queryTableFieldId="1" dataDxfId="9"/>
    <tableColumn id="2" xr3:uid="{5ED2F1BD-78B4-4CC6-9B61-FC46DBCDD8AC}" uniqueName="2" name="value" queryTableFieldId="2"/>
  </tableColumns>
  <tableStyleInfo name="TableStyleMedium7"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6A145B1-A6B9-4A2B-81F1-22D55EF098B6}" name="s5_1" displayName="_s5_1" ref="A2:B6" tableType="queryTable" totalsRowShown="0">
  <autoFilter ref="A2:B6" xr:uid="{A6A145B1-A6B9-4A2B-81F1-22D55EF098B6}"/>
  <tableColumns count="2">
    <tableColumn id="1" xr3:uid="{F8994645-05DE-478B-9206-17D4AAD8CC6A}" uniqueName="1" name="Statement" queryTableFieldId="1" dataDxfId="8"/>
    <tableColumn id="2" xr3:uid="{71C20000-EE55-4F81-A7CF-F9FC5332975F}" uniqueName="2" name="value" queryTableFieldId="2"/>
  </tableColumns>
  <tableStyleInfo name="TableStyleMedium7"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222DBC0-7FA5-450D-83D8-CAF434AE32AB}" name="s5_2" displayName="_s5_2" ref="A2:B5" tableType="queryTable" totalsRowShown="0">
  <autoFilter ref="A2:B5" xr:uid="{D222DBC0-7FA5-450D-83D8-CAF434AE32AB}"/>
  <tableColumns count="2">
    <tableColumn id="1" xr3:uid="{EFAB85A5-BB75-454C-8B81-77DE213B7FA6}" uniqueName="1" name="Statement" queryTableFieldId="1" dataDxfId="7"/>
    <tableColumn id="2" xr3:uid="{D08DB3E5-6FFB-4607-990C-54864B0ABE55}" uniqueName="2" name="value" queryTableFieldId="2"/>
  </tableColumns>
  <tableStyleInfo name="TableStyleMedium7"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8CB525F-6152-4C0B-AC10-6A297B207E17}" name="s5_3" displayName="_s5_3" ref="A2:B9" tableType="queryTable" totalsRowShown="0">
  <autoFilter ref="A2:B9" xr:uid="{78CB525F-6152-4C0B-AC10-6A297B207E17}"/>
  <tableColumns count="2">
    <tableColumn id="1" xr3:uid="{D2946FAB-EDAB-4BD0-9C9B-5602AA1F1FAD}" uniqueName="1" name="Statement" queryTableFieldId="1" dataDxfId="6"/>
    <tableColumn id="2" xr3:uid="{88315A73-D6FF-4EF2-A38D-B4A9D9D95A34}" uniqueName="2" name="value" queryTableFieldId="2"/>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9280A4C-54BE-48B1-ACF1-46DEA0886039}" name="overview" displayName="overview" ref="A1:F86" tableType="queryTable" totalsRowShown="0" headerRowDxfId="33" dataDxfId="32">
  <autoFilter ref="A1:F86" xr:uid="{19280A4C-54BE-48B1-ACF1-46DEA0886039}"/>
  <tableColumns count="6">
    <tableColumn id="19" xr3:uid="{2F5ABA90-AE3D-4847-9D0A-D8BC03E6FF5A}" uniqueName="19" name="Standard" queryTableFieldId="1" dataDxfId="31"/>
    <tableColumn id="20" xr3:uid="{01FF67C9-8DC3-41A9-A573-F43674284478}" uniqueName="20" name="Substandard" queryTableFieldId="2" dataDxfId="30"/>
    <tableColumn id="21" xr3:uid="{E177B4A9-245A-40BF-8596-7EC4FA9DF505}" uniqueName="21" name="Statement" queryTableFieldId="3" dataDxfId="29"/>
    <tableColumn id="22" xr3:uid="{2462FF0C-1F39-4679-A49F-55485142B4E4}" uniqueName="22" name="Measurable element statement" queryTableFieldId="4" dataDxfId="28"/>
    <tableColumn id="23" xr3:uid="{F0F5B019-7867-4BEC-B1A4-1F4CD92169EC}" uniqueName="23" name="value" queryTableFieldId="5" dataDxfId="27"/>
    <tableColumn id="24" xr3:uid="{012A0B43-53E4-47A1-B7A3-7960D7772E8B}" uniqueName="24" name=" " queryTableFieldId="6" dataDxfId="26"/>
  </tableColumns>
  <tableStyleInfo name="Tabellenformat 1"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B493BC8-3A44-4E04-9A62-6DF8A609D7CA}" name="s5_4" displayName="_s5_4" ref="A2:B7" tableType="queryTable" totalsRowShown="0">
  <autoFilter ref="A2:B7" xr:uid="{3B493BC8-3A44-4E04-9A62-6DF8A609D7CA}"/>
  <tableColumns count="2">
    <tableColumn id="1" xr3:uid="{1AED333D-FEB3-44B0-8B7B-50D7CBF82CBF}" uniqueName="1" name="Statement" queryTableFieldId="1" dataDxfId="5"/>
    <tableColumn id="2" xr3:uid="{B897A2CE-F3B6-47A5-B2D8-E9A05087F0AC}" uniqueName="2" name="value" queryTableFieldId="2"/>
  </tableColumns>
  <tableStyleInfo name="TableStyleMedium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3FD91D5-F008-4BA7-96B1-2DD37154AF75}" name="_s1" displayName="_s1" ref="A2:B14" tableType="queryTable" totalsRowShown="0">
  <autoFilter ref="A2:B14" xr:uid="{F3FD91D5-F008-4BA7-96B1-2DD37154AF75}"/>
  <tableColumns count="2">
    <tableColumn id="1" xr3:uid="{556682CE-D819-4CC1-8705-0B58C211046B}" uniqueName="1" name="Statement" queryTableFieldId="1" dataDxfId="4"/>
    <tableColumn id="2" xr3:uid="{E95B34DD-89AF-4C2A-9283-3912B8BE44AB}" uniqueName="2" name="value" queryTableFieldId="2"/>
  </tableColumns>
  <tableStyleInfo name="TableStyleMedium7"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0591204-6AEF-467C-BC2D-E9D95AB237B1}" name="_s2" displayName="_s2" ref="A2:B13" tableType="queryTable" totalsRowShown="0">
  <autoFilter ref="A2:B13" xr:uid="{50591204-6AEF-467C-BC2D-E9D95AB237B1}"/>
  <tableColumns count="2">
    <tableColumn id="1" xr3:uid="{C4C60474-5574-40FF-85C0-A5BFA06A56DB}" uniqueName="1" name="Statement" queryTableFieldId="1" dataDxfId="3"/>
    <tableColumn id="2" xr3:uid="{EEC16E3D-510C-46D3-8516-117B76D3129E}" uniqueName="2" name="value" queryTableFieldId="2"/>
  </tableColumns>
  <tableStyleInfo name="TableStyleMedium7"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719798BC-A5D6-4191-B73A-3C110A7628BF}" name="_s3" displayName="_s3" ref="A2:B32" tableType="queryTable" totalsRowShown="0">
  <autoFilter ref="A2:B32" xr:uid="{719798BC-A5D6-4191-B73A-3C110A7628BF}"/>
  <tableColumns count="2">
    <tableColumn id="1" xr3:uid="{4BD73ACA-E480-4158-A380-00C1FADA7A92}" uniqueName="1" name="Statement" queryTableFieldId="1" dataDxfId="2"/>
    <tableColumn id="2" xr3:uid="{BBDD9E8B-9584-442F-9D2E-4E4484C20DFE}" uniqueName="2" name="value" queryTableFieldId="2"/>
  </tableColumns>
  <tableStyleInfo name="TableStyleMedium7"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6FDA2BA5-7285-46BF-9CC9-A47B0199967B}" name="_s4" displayName="_s4" ref="A2:B15" tableType="queryTable" totalsRowShown="0">
  <autoFilter ref="A2:B15" xr:uid="{6FDA2BA5-7285-46BF-9CC9-A47B0199967B}"/>
  <tableColumns count="2">
    <tableColumn id="1" xr3:uid="{CDAE5740-3E38-4317-AE60-AD8A69CC60A8}" uniqueName="1" name="Statement" queryTableFieldId="1" dataDxfId="1"/>
    <tableColumn id="2" xr3:uid="{BECC5D29-0826-49E7-8F48-806EACB49A1F}" uniqueName="2" name="value" queryTableFieldId="2"/>
  </tableColumns>
  <tableStyleInfo name="TableStyleMedium7"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5289E65-A1D2-493A-924D-0DFC70672773}" name="_s5" displayName="_s5" ref="A2:B21" tableType="queryTable" totalsRowShown="0">
  <autoFilter ref="A2:B21" xr:uid="{B5289E65-A1D2-493A-924D-0DFC70672773}"/>
  <tableColumns count="2">
    <tableColumn id="1" xr3:uid="{0EBA4B67-D400-41A5-B841-4F56F856D9A0}" uniqueName="1" name="Statement" queryTableFieldId="1" dataDxfId="0"/>
    <tableColumn id="2" xr3:uid="{C97B62B9-9690-41F7-8012-EC32503CE7E0}" uniqueName="2" name="value" queryTableFieldId="2"/>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6AEA85C-D385-42FF-8D66-644477073495}" name="s1_1" displayName="_s1_1" ref="A2:B8" tableType="queryTable" totalsRowShown="0" headerRowDxfId="25" dataDxfId="24">
  <autoFilter ref="A2:B8" xr:uid="{66AEA85C-D385-42FF-8D66-644477073495}"/>
  <tableColumns count="2">
    <tableColumn id="1" xr3:uid="{A15B61E4-4010-4193-8EBE-1B7EF6ABBF92}" uniqueName="1" name="Statement" queryTableFieldId="1" dataDxfId="23"/>
    <tableColumn id="2" xr3:uid="{36E2670A-2DF2-4C98-AAE3-66F54E63CE2B}" uniqueName="2" name="value" queryTableFieldId="2" dataDxfId="22"/>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DEA4094-FE2C-4A0D-A680-CD1950222BB7}" name="s1_2" displayName="_s1_2" ref="A2:B5" tableType="queryTable" totalsRowShown="0">
  <autoFilter ref="A2:B5" xr:uid="{FDEA4094-FE2C-4A0D-A680-CD1950222BB7}"/>
  <tableColumns count="2">
    <tableColumn id="1" xr3:uid="{D7525092-6B19-4495-A6C3-D186526EAAC4}" uniqueName="1" name="Statement" queryTableFieldId="1" dataDxfId="21"/>
    <tableColumn id="2" xr3:uid="{99259A5C-5784-4293-87EE-3FCECC5072E6}" uniqueName="2" name="value" queryTableFieldId="2"/>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652F05D-86BF-4151-BE95-B1FAAAE0BC54}" name="s1_3" displayName="_s1_3" ref="A2:B5" tableType="queryTable" totalsRowShown="0">
  <autoFilter ref="A2:B5" xr:uid="{1652F05D-86BF-4151-BE95-B1FAAAE0BC54}"/>
  <tableColumns count="2">
    <tableColumn id="1" xr3:uid="{17DF76A2-93DE-4D1E-8AB8-09ADA75C0151}" uniqueName="1" name="Statement" queryTableFieldId="1" dataDxfId="20"/>
    <tableColumn id="2" xr3:uid="{8CF551C0-C50B-49C9-B56C-861133F2ABFD}" uniqueName="2" name="value" queryTableFieldId="2"/>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B5B2A09-5219-483D-9738-7D032BAA7425}" name="s2_1" displayName="_s2_1" ref="A2:B5" tableType="queryTable" totalsRowShown="0">
  <autoFilter ref="A2:B5" xr:uid="{DB5B2A09-5219-483D-9738-7D032BAA7425}"/>
  <tableColumns count="2">
    <tableColumn id="1" xr3:uid="{58F4D8F2-47C9-445D-885E-D4CD6907848E}" uniqueName="1" name="Statement" queryTableFieldId="1" dataDxfId="19"/>
    <tableColumn id="2" xr3:uid="{A4745F31-2DB6-4E14-9809-0075188DE7FE}" uniqueName="2" name="value" queryTableFieldId="2"/>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5CB2B3B-07D8-4F19-B6A0-9EFD2A1CA227}" name="s2_2" displayName="_s2_2" ref="A2:B7" tableType="queryTable" totalsRowShown="0">
  <autoFilter ref="A2:B7" xr:uid="{65CB2B3B-07D8-4F19-B6A0-9EFD2A1CA227}"/>
  <tableColumns count="2">
    <tableColumn id="1" xr3:uid="{B1FC8E8A-CA1C-4DC3-A948-47F14FE51D61}" uniqueName="1" name="Statement" queryTableFieldId="1" dataDxfId="18"/>
    <tableColumn id="2" xr3:uid="{A12C9682-9895-44B3-8C33-171F0A010B16}" uniqueName="2" name="value" queryTableFieldId="2"/>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01A5F60-9BDF-4961-B203-6C03CDBB5408}" name="s2_3" displayName="_s2_3" ref="A2:B6" tableType="queryTable" totalsRowShown="0">
  <autoFilter ref="A2:B6" xr:uid="{601A5F60-9BDF-4961-B203-6C03CDBB5408}"/>
  <tableColumns count="2">
    <tableColumn id="1" xr3:uid="{85B49781-ABDF-4E14-BEEE-11050A86E737}" uniqueName="1" name="Statement" queryTableFieldId="1" dataDxfId="17"/>
    <tableColumn id="2" xr3:uid="{99CF85D0-5958-4DA5-9843-9FB9079B33F7}" uniqueName="2" name="value" queryTableFieldId="2"/>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2F04548-D67F-4DC7-901D-CDD3DC15E131}" name="s3_1" displayName="_s3_1" ref="A2:B7" tableType="queryTable" totalsRowShown="0">
  <autoFilter ref="A2:B7" xr:uid="{12F04548-D67F-4DC7-901D-CDD3DC15E131}"/>
  <tableColumns count="2">
    <tableColumn id="1" xr3:uid="{6E7E2DFE-03A5-4444-B404-6C92E32A5795}" uniqueName="1" name="Statement" queryTableFieldId="1" dataDxfId="16"/>
    <tableColumn id="2" xr3:uid="{231ED358-E97C-4365-8D50-C433C0C19785}" uniqueName="2" name="value" queryTableFieldId="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drawing" Target="../drawings/drawing20.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drawing" Target="../drawings/drawing21.xml"/></Relationships>
</file>

<file path=xl/worksheets/_rels/sheet25.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drawing" Target="../drawings/drawing22.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drawing" Target="../drawings/drawing25.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2" Type="http://schemas.openxmlformats.org/officeDocument/2006/relationships/drawing" Target="../drawings/drawing3.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3.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s>
</file>

<file path=xl/worksheets/_rels/sheet30.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drawing" Target="../drawings/drawing27.xml"/></Relationships>
</file>

<file path=xl/worksheets/_rels/sheet31.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drawing" Target="../drawings/drawing28.xml"/></Relationships>
</file>

<file path=xl/worksheets/_rels/sheet33.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drawing" Target="../drawings/drawing2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9" Type="http://schemas.openxmlformats.org/officeDocument/2006/relationships/ctrlProp" Target="../ctrlProps/ctrlProp84.xml"/><Relationship Id="rId21" Type="http://schemas.openxmlformats.org/officeDocument/2006/relationships/ctrlProp" Target="../ctrlProps/ctrlProp66.xml"/><Relationship Id="rId34" Type="http://schemas.openxmlformats.org/officeDocument/2006/relationships/ctrlProp" Target="../ctrlProps/ctrlProp79.xml"/><Relationship Id="rId42" Type="http://schemas.openxmlformats.org/officeDocument/2006/relationships/ctrlProp" Target="../ctrlProps/ctrlProp87.xml"/><Relationship Id="rId47" Type="http://schemas.openxmlformats.org/officeDocument/2006/relationships/ctrlProp" Target="../ctrlProps/ctrlProp92.xml"/><Relationship Id="rId50" Type="http://schemas.openxmlformats.org/officeDocument/2006/relationships/ctrlProp" Target="../ctrlProps/ctrlProp95.xml"/><Relationship Id="rId55" Type="http://schemas.openxmlformats.org/officeDocument/2006/relationships/ctrlProp" Target="../ctrlProps/ctrlProp100.xml"/><Relationship Id="rId63" Type="http://schemas.openxmlformats.org/officeDocument/2006/relationships/ctrlProp" Target="../ctrlProps/ctrlProp108.xml"/><Relationship Id="rId7" Type="http://schemas.openxmlformats.org/officeDocument/2006/relationships/ctrlProp" Target="../ctrlProps/ctrlProp52.xml"/><Relationship Id="rId2" Type="http://schemas.openxmlformats.org/officeDocument/2006/relationships/drawing" Target="../drawings/drawing4.xml"/><Relationship Id="rId16" Type="http://schemas.openxmlformats.org/officeDocument/2006/relationships/ctrlProp" Target="../ctrlProps/ctrlProp61.xml"/><Relationship Id="rId29" Type="http://schemas.openxmlformats.org/officeDocument/2006/relationships/ctrlProp" Target="../ctrlProps/ctrlProp74.xml"/><Relationship Id="rId11" Type="http://schemas.openxmlformats.org/officeDocument/2006/relationships/ctrlProp" Target="../ctrlProps/ctrlProp56.xml"/><Relationship Id="rId24" Type="http://schemas.openxmlformats.org/officeDocument/2006/relationships/ctrlProp" Target="../ctrlProps/ctrlProp69.xml"/><Relationship Id="rId32" Type="http://schemas.openxmlformats.org/officeDocument/2006/relationships/ctrlProp" Target="../ctrlProps/ctrlProp77.xml"/><Relationship Id="rId37" Type="http://schemas.openxmlformats.org/officeDocument/2006/relationships/ctrlProp" Target="../ctrlProps/ctrlProp82.xml"/><Relationship Id="rId40" Type="http://schemas.openxmlformats.org/officeDocument/2006/relationships/ctrlProp" Target="../ctrlProps/ctrlProp85.xml"/><Relationship Id="rId45" Type="http://schemas.openxmlformats.org/officeDocument/2006/relationships/ctrlProp" Target="../ctrlProps/ctrlProp90.xml"/><Relationship Id="rId53" Type="http://schemas.openxmlformats.org/officeDocument/2006/relationships/ctrlProp" Target="../ctrlProps/ctrlProp98.xml"/><Relationship Id="rId58" Type="http://schemas.openxmlformats.org/officeDocument/2006/relationships/ctrlProp" Target="../ctrlProps/ctrlProp103.xml"/><Relationship Id="rId5" Type="http://schemas.openxmlformats.org/officeDocument/2006/relationships/ctrlProp" Target="../ctrlProps/ctrlProp50.xml"/><Relationship Id="rId61" Type="http://schemas.openxmlformats.org/officeDocument/2006/relationships/ctrlProp" Target="../ctrlProps/ctrlProp106.xml"/><Relationship Id="rId19" Type="http://schemas.openxmlformats.org/officeDocument/2006/relationships/ctrlProp" Target="../ctrlProps/ctrlProp6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 Id="rId30" Type="http://schemas.openxmlformats.org/officeDocument/2006/relationships/ctrlProp" Target="../ctrlProps/ctrlProp75.xml"/><Relationship Id="rId35" Type="http://schemas.openxmlformats.org/officeDocument/2006/relationships/ctrlProp" Target="../ctrlProps/ctrlProp80.xml"/><Relationship Id="rId43" Type="http://schemas.openxmlformats.org/officeDocument/2006/relationships/ctrlProp" Target="../ctrlProps/ctrlProp88.xml"/><Relationship Id="rId48" Type="http://schemas.openxmlformats.org/officeDocument/2006/relationships/ctrlProp" Target="../ctrlProps/ctrlProp93.xml"/><Relationship Id="rId56" Type="http://schemas.openxmlformats.org/officeDocument/2006/relationships/ctrlProp" Target="../ctrlProps/ctrlProp101.xml"/><Relationship Id="rId8" Type="http://schemas.openxmlformats.org/officeDocument/2006/relationships/ctrlProp" Target="../ctrlProps/ctrlProp53.xml"/><Relationship Id="rId51" Type="http://schemas.openxmlformats.org/officeDocument/2006/relationships/ctrlProp" Target="../ctrlProps/ctrlProp96.xml"/><Relationship Id="rId3" Type="http://schemas.openxmlformats.org/officeDocument/2006/relationships/vmlDrawing" Target="../drawings/vmlDrawing3.v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33" Type="http://schemas.openxmlformats.org/officeDocument/2006/relationships/ctrlProp" Target="../ctrlProps/ctrlProp78.xml"/><Relationship Id="rId38" Type="http://schemas.openxmlformats.org/officeDocument/2006/relationships/ctrlProp" Target="../ctrlProps/ctrlProp83.xml"/><Relationship Id="rId46" Type="http://schemas.openxmlformats.org/officeDocument/2006/relationships/ctrlProp" Target="../ctrlProps/ctrlProp91.xml"/><Relationship Id="rId59" Type="http://schemas.openxmlformats.org/officeDocument/2006/relationships/ctrlProp" Target="../ctrlProps/ctrlProp104.xml"/><Relationship Id="rId20" Type="http://schemas.openxmlformats.org/officeDocument/2006/relationships/ctrlProp" Target="../ctrlProps/ctrlProp65.xml"/><Relationship Id="rId41" Type="http://schemas.openxmlformats.org/officeDocument/2006/relationships/ctrlProp" Target="../ctrlProps/ctrlProp86.xml"/><Relationship Id="rId54" Type="http://schemas.openxmlformats.org/officeDocument/2006/relationships/ctrlProp" Target="../ctrlProps/ctrlProp99.xml"/><Relationship Id="rId62" Type="http://schemas.openxmlformats.org/officeDocument/2006/relationships/ctrlProp" Target="../ctrlProps/ctrlProp107.xml"/><Relationship Id="rId1" Type="http://schemas.openxmlformats.org/officeDocument/2006/relationships/printerSettings" Target="../printerSettings/printerSettings4.bin"/><Relationship Id="rId6" Type="http://schemas.openxmlformats.org/officeDocument/2006/relationships/ctrlProp" Target="../ctrlProps/ctrlProp51.x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trlProp" Target="../ctrlProps/ctrlProp73.xml"/><Relationship Id="rId36" Type="http://schemas.openxmlformats.org/officeDocument/2006/relationships/ctrlProp" Target="../ctrlProps/ctrlProp81.xml"/><Relationship Id="rId49" Type="http://schemas.openxmlformats.org/officeDocument/2006/relationships/ctrlProp" Target="../ctrlProps/ctrlProp94.xml"/><Relationship Id="rId57" Type="http://schemas.openxmlformats.org/officeDocument/2006/relationships/ctrlProp" Target="../ctrlProps/ctrlProp102.xml"/><Relationship Id="rId10" Type="http://schemas.openxmlformats.org/officeDocument/2006/relationships/ctrlProp" Target="../ctrlProps/ctrlProp55.xml"/><Relationship Id="rId31" Type="http://schemas.openxmlformats.org/officeDocument/2006/relationships/ctrlProp" Target="../ctrlProps/ctrlProp76.xml"/><Relationship Id="rId44" Type="http://schemas.openxmlformats.org/officeDocument/2006/relationships/ctrlProp" Target="../ctrlProps/ctrlProp89.xml"/><Relationship Id="rId52" Type="http://schemas.openxmlformats.org/officeDocument/2006/relationships/ctrlProp" Target="../ctrlProps/ctrlProp97.xml"/><Relationship Id="rId60" Type="http://schemas.openxmlformats.org/officeDocument/2006/relationships/ctrlProp" Target="../ctrlProps/ctrlProp105.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18" Type="http://schemas.openxmlformats.org/officeDocument/2006/relationships/ctrlProp" Target="../ctrlProps/ctrlProp123.xml"/><Relationship Id="rId26" Type="http://schemas.openxmlformats.org/officeDocument/2006/relationships/ctrlProp" Target="../ctrlProps/ctrlProp131.xml"/><Relationship Id="rId3" Type="http://schemas.openxmlformats.org/officeDocument/2006/relationships/vmlDrawing" Target="../drawings/vmlDrawing4.vml"/><Relationship Id="rId21" Type="http://schemas.openxmlformats.org/officeDocument/2006/relationships/ctrlProp" Target="../ctrlProps/ctrlProp126.xml"/><Relationship Id="rId7" Type="http://schemas.openxmlformats.org/officeDocument/2006/relationships/ctrlProp" Target="../ctrlProps/ctrlProp112.xml"/><Relationship Id="rId12" Type="http://schemas.openxmlformats.org/officeDocument/2006/relationships/ctrlProp" Target="../ctrlProps/ctrlProp117.xml"/><Relationship Id="rId17" Type="http://schemas.openxmlformats.org/officeDocument/2006/relationships/ctrlProp" Target="../ctrlProps/ctrlProp122.xml"/><Relationship Id="rId25" Type="http://schemas.openxmlformats.org/officeDocument/2006/relationships/ctrlProp" Target="../ctrlProps/ctrlProp130.xml"/><Relationship Id="rId2" Type="http://schemas.openxmlformats.org/officeDocument/2006/relationships/drawing" Target="../drawings/drawing5.xml"/><Relationship Id="rId16" Type="http://schemas.openxmlformats.org/officeDocument/2006/relationships/ctrlProp" Target="../ctrlProps/ctrlProp121.xml"/><Relationship Id="rId20" Type="http://schemas.openxmlformats.org/officeDocument/2006/relationships/ctrlProp" Target="../ctrlProps/ctrlProp125.xml"/><Relationship Id="rId29" Type="http://schemas.openxmlformats.org/officeDocument/2006/relationships/ctrlProp" Target="../ctrlProps/ctrlProp134.xml"/><Relationship Id="rId1" Type="http://schemas.openxmlformats.org/officeDocument/2006/relationships/printerSettings" Target="../printerSettings/printerSettings5.bin"/><Relationship Id="rId6" Type="http://schemas.openxmlformats.org/officeDocument/2006/relationships/ctrlProp" Target="../ctrlProps/ctrlProp111.xml"/><Relationship Id="rId11" Type="http://schemas.openxmlformats.org/officeDocument/2006/relationships/ctrlProp" Target="../ctrlProps/ctrlProp116.xml"/><Relationship Id="rId24" Type="http://schemas.openxmlformats.org/officeDocument/2006/relationships/ctrlProp" Target="../ctrlProps/ctrlProp129.xml"/><Relationship Id="rId5" Type="http://schemas.openxmlformats.org/officeDocument/2006/relationships/ctrlProp" Target="../ctrlProps/ctrlProp110.xml"/><Relationship Id="rId15" Type="http://schemas.openxmlformats.org/officeDocument/2006/relationships/ctrlProp" Target="../ctrlProps/ctrlProp120.xml"/><Relationship Id="rId23" Type="http://schemas.openxmlformats.org/officeDocument/2006/relationships/ctrlProp" Target="../ctrlProps/ctrlProp128.xml"/><Relationship Id="rId28" Type="http://schemas.openxmlformats.org/officeDocument/2006/relationships/ctrlProp" Target="../ctrlProps/ctrlProp133.xml"/><Relationship Id="rId10" Type="http://schemas.openxmlformats.org/officeDocument/2006/relationships/ctrlProp" Target="../ctrlProps/ctrlProp115.xml"/><Relationship Id="rId19" Type="http://schemas.openxmlformats.org/officeDocument/2006/relationships/ctrlProp" Target="../ctrlProps/ctrlProp124.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 Id="rId22" Type="http://schemas.openxmlformats.org/officeDocument/2006/relationships/ctrlProp" Target="../ctrlProps/ctrlProp127.xml"/><Relationship Id="rId27" Type="http://schemas.openxmlformats.org/officeDocument/2006/relationships/ctrlProp" Target="../ctrlProps/ctrlProp132.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44.xml"/><Relationship Id="rId18" Type="http://schemas.openxmlformats.org/officeDocument/2006/relationships/ctrlProp" Target="../ctrlProps/ctrlProp149.xml"/><Relationship Id="rId26" Type="http://schemas.openxmlformats.org/officeDocument/2006/relationships/ctrlProp" Target="../ctrlProps/ctrlProp157.xml"/><Relationship Id="rId39" Type="http://schemas.openxmlformats.org/officeDocument/2006/relationships/ctrlProp" Target="../ctrlProps/ctrlProp170.xml"/><Relationship Id="rId21" Type="http://schemas.openxmlformats.org/officeDocument/2006/relationships/ctrlProp" Target="../ctrlProps/ctrlProp152.xml"/><Relationship Id="rId34" Type="http://schemas.openxmlformats.org/officeDocument/2006/relationships/ctrlProp" Target="../ctrlProps/ctrlProp165.xml"/><Relationship Id="rId7" Type="http://schemas.openxmlformats.org/officeDocument/2006/relationships/ctrlProp" Target="../ctrlProps/ctrlProp138.xml"/><Relationship Id="rId2" Type="http://schemas.openxmlformats.org/officeDocument/2006/relationships/drawing" Target="../drawings/drawing6.xml"/><Relationship Id="rId16" Type="http://schemas.openxmlformats.org/officeDocument/2006/relationships/ctrlProp" Target="../ctrlProps/ctrlProp147.xml"/><Relationship Id="rId20" Type="http://schemas.openxmlformats.org/officeDocument/2006/relationships/ctrlProp" Target="../ctrlProps/ctrlProp151.xml"/><Relationship Id="rId29" Type="http://schemas.openxmlformats.org/officeDocument/2006/relationships/ctrlProp" Target="../ctrlProps/ctrlProp160.xml"/><Relationship Id="rId41" Type="http://schemas.openxmlformats.org/officeDocument/2006/relationships/ctrlProp" Target="../ctrlProps/ctrlProp172.xml"/><Relationship Id="rId1" Type="http://schemas.openxmlformats.org/officeDocument/2006/relationships/printerSettings" Target="../printerSettings/printerSettings6.bin"/><Relationship Id="rId6" Type="http://schemas.openxmlformats.org/officeDocument/2006/relationships/ctrlProp" Target="../ctrlProps/ctrlProp137.xml"/><Relationship Id="rId11" Type="http://schemas.openxmlformats.org/officeDocument/2006/relationships/ctrlProp" Target="../ctrlProps/ctrlProp142.xml"/><Relationship Id="rId24" Type="http://schemas.openxmlformats.org/officeDocument/2006/relationships/ctrlProp" Target="../ctrlProps/ctrlProp155.xml"/><Relationship Id="rId32" Type="http://schemas.openxmlformats.org/officeDocument/2006/relationships/ctrlProp" Target="../ctrlProps/ctrlProp163.xml"/><Relationship Id="rId37" Type="http://schemas.openxmlformats.org/officeDocument/2006/relationships/ctrlProp" Target="../ctrlProps/ctrlProp168.xml"/><Relationship Id="rId40" Type="http://schemas.openxmlformats.org/officeDocument/2006/relationships/ctrlProp" Target="../ctrlProps/ctrlProp171.xml"/><Relationship Id="rId5" Type="http://schemas.openxmlformats.org/officeDocument/2006/relationships/ctrlProp" Target="../ctrlProps/ctrlProp136.xml"/><Relationship Id="rId15" Type="http://schemas.openxmlformats.org/officeDocument/2006/relationships/ctrlProp" Target="../ctrlProps/ctrlProp146.xml"/><Relationship Id="rId23" Type="http://schemas.openxmlformats.org/officeDocument/2006/relationships/ctrlProp" Target="../ctrlProps/ctrlProp154.xml"/><Relationship Id="rId28" Type="http://schemas.openxmlformats.org/officeDocument/2006/relationships/ctrlProp" Target="../ctrlProps/ctrlProp159.xml"/><Relationship Id="rId36" Type="http://schemas.openxmlformats.org/officeDocument/2006/relationships/ctrlProp" Target="../ctrlProps/ctrlProp167.xml"/><Relationship Id="rId10" Type="http://schemas.openxmlformats.org/officeDocument/2006/relationships/ctrlProp" Target="../ctrlProps/ctrlProp141.xml"/><Relationship Id="rId19" Type="http://schemas.openxmlformats.org/officeDocument/2006/relationships/ctrlProp" Target="../ctrlProps/ctrlProp150.xml"/><Relationship Id="rId31" Type="http://schemas.openxmlformats.org/officeDocument/2006/relationships/ctrlProp" Target="../ctrlProps/ctrlProp162.xml"/><Relationship Id="rId4" Type="http://schemas.openxmlformats.org/officeDocument/2006/relationships/ctrlProp" Target="../ctrlProps/ctrlProp135.xml"/><Relationship Id="rId9" Type="http://schemas.openxmlformats.org/officeDocument/2006/relationships/ctrlProp" Target="../ctrlProps/ctrlProp140.xml"/><Relationship Id="rId14" Type="http://schemas.openxmlformats.org/officeDocument/2006/relationships/ctrlProp" Target="../ctrlProps/ctrlProp145.xml"/><Relationship Id="rId22" Type="http://schemas.openxmlformats.org/officeDocument/2006/relationships/ctrlProp" Target="../ctrlProps/ctrlProp153.xml"/><Relationship Id="rId27" Type="http://schemas.openxmlformats.org/officeDocument/2006/relationships/ctrlProp" Target="../ctrlProps/ctrlProp158.xml"/><Relationship Id="rId30" Type="http://schemas.openxmlformats.org/officeDocument/2006/relationships/ctrlProp" Target="../ctrlProps/ctrlProp161.xml"/><Relationship Id="rId35" Type="http://schemas.openxmlformats.org/officeDocument/2006/relationships/ctrlProp" Target="../ctrlProps/ctrlProp166.xml"/><Relationship Id="rId8" Type="http://schemas.openxmlformats.org/officeDocument/2006/relationships/ctrlProp" Target="../ctrlProps/ctrlProp139.xml"/><Relationship Id="rId3" Type="http://schemas.openxmlformats.org/officeDocument/2006/relationships/vmlDrawing" Target="../drawings/vmlDrawing5.vml"/><Relationship Id="rId12" Type="http://schemas.openxmlformats.org/officeDocument/2006/relationships/ctrlProp" Target="../ctrlProps/ctrlProp143.xml"/><Relationship Id="rId17" Type="http://schemas.openxmlformats.org/officeDocument/2006/relationships/ctrlProp" Target="../ctrlProps/ctrlProp148.xml"/><Relationship Id="rId25" Type="http://schemas.openxmlformats.org/officeDocument/2006/relationships/ctrlProp" Target="../ctrlProps/ctrlProp156.xml"/><Relationship Id="rId33" Type="http://schemas.openxmlformats.org/officeDocument/2006/relationships/ctrlProp" Target="../ctrlProps/ctrlProp164.xml"/><Relationship Id="rId38" Type="http://schemas.openxmlformats.org/officeDocument/2006/relationships/ctrlProp" Target="../ctrlProps/ctrlProp169.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91814-D2AF-444D-85F4-051C3356CD13}">
  <sheetPr>
    <tabColor theme="0"/>
  </sheetPr>
  <dimension ref="A1:C30"/>
  <sheetViews>
    <sheetView showGridLines="0" showRowColHeaders="0" tabSelected="1" zoomScaleNormal="100" workbookViewId="0">
      <selection activeCell="A34" sqref="A34"/>
    </sheetView>
  </sheetViews>
  <sheetFormatPr defaultColWidth="11.453125" defaultRowHeight="14.5" x14ac:dyDescent="0.35"/>
  <cols>
    <col min="1" max="1" width="64.453125" style="50" customWidth="1"/>
    <col min="2" max="2" width="112" style="51" customWidth="1"/>
    <col min="3" max="3" width="111" style="50" customWidth="1"/>
    <col min="4" max="4" width="137.453125" style="50" customWidth="1"/>
    <col min="5" max="16384" width="11.453125" style="50"/>
  </cols>
  <sheetData>
    <row r="1" spans="1:3" ht="23" x14ac:dyDescent="0.5">
      <c r="A1" s="88" t="s">
        <v>0</v>
      </c>
      <c r="B1" s="89"/>
    </row>
    <row r="2" spans="1:3" ht="9.75" customHeight="1" x14ac:dyDescent="0.35"/>
    <row r="3" spans="1:3" ht="18.5" x14ac:dyDescent="0.35">
      <c r="A3" s="57"/>
      <c r="B3" s="56"/>
    </row>
    <row r="4" spans="1:3" ht="15.5" x14ac:dyDescent="0.35">
      <c r="B4" s="55"/>
      <c r="C4" s="54"/>
    </row>
    <row r="5" spans="1:3" ht="20.5" x14ac:dyDescent="0.45">
      <c r="B5" s="53"/>
      <c r="C5" s="52"/>
    </row>
    <row r="30" spans="1:1" x14ac:dyDescent="0.35">
      <c r="A30" s="87" t="s">
        <v>388</v>
      </c>
    </row>
  </sheetData>
  <sheetProtection selectLockedCells="1" selectUnlockedCells="1"/>
  <mergeCells count="1">
    <mergeCell ref="A1:B1"/>
  </mergeCells>
  <pageMargins left="0.7" right="0.7" top="0.78740157499999996" bottom="0.78740157499999996" header="0.3" footer="0.3"/>
  <pageSetup paperSize="9" orientation="portrait" horizontalDpi="30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52E65-9FB4-4C96-94DD-6A2CF28C9520}">
  <sheetPr>
    <tabColor rgb="FF3D3D4F"/>
  </sheetPr>
  <dimension ref="A1:X27"/>
  <sheetViews>
    <sheetView showGridLines="0" showRowColHeaders="0" zoomScale="70" zoomScaleNormal="70" workbookViewId="0"/>
  </sheetViews>
  <sheetFormatPr defaultColWidth="10.7265625" defaultRowHeight="14.5" x14ac:dyDescent="0.35"/>
  <cols>
    <col min="1" max="1" width="80.7265625" bestFit="1" customWidth="1"/>
    <col min="2" max="2" width="9.54296875" bestFit="1" customWidth="1"/>
    <col min="3" max="11" width="10.7265625" customWidth="1"/>
    <col min="12" max="12" width="20.7265625" customWidth="1"/>
    <col min="13" max="13" width="4.26953125" customWidth="1"/>
    <col min="14" max="14" width="0.81640625" customWidth="1"/>
    <col min="15" max="15" width="14.7265625" customWidth="1"/>
    <col min="16" max="16" width="0.81640625" customWidth="1"/>
    <col min="17" max="17" width="4.26953125" customWidth="1"/>
    <col min="21" max="21" width="25.7265625" customWidth="1"/>
  </cols>
  <sheetData>
    <row r="1" spans="1:24" ht="15" thickBot="1" x14ac:dyDescent="0.4"/>
    <row r="2" spans="1:24" ht="31.5" thickBot="1" x14ac:dyDescent="0.4">
      <c r="A2" s="39" t="s">
        <v>285</v>
      </c>
      <c r="B2" s="39" t="s">
        <v>287</v>
      </c>
      <c r="O2" s="58" t="str">
        <f>ctrl!B5</f>
        <v>back to visuals</v>
      </c>
      <c r="Q2" s="59" t="s">
        <v>291</v>
      </c>
    </row>
    <row r="3" spans="1:24" ht="15.5" x14ac:dyDescent="0.35">
      <c r="A3" s="84" t="s">
        <v>292</v>
      </c>
      <c r="B3" s="39">
        <v>1</v>
      </c>
    </row>
    <row r="4" spans="1:24" ht="15.5" x14ac:dyDescent="0.35">
      <c r="A4" s="84" t="s">
        <v>293</v>
      </c>
      <c r="B4" s="39">
        <v>3</v>
      </c>
    </row>
    <row r="5" spans="1:24" ht="15.5" x14ac:dyDescent="0.35">
      <c r="A5" s="84" t="s">
        <v>294</v>
      </c>
      <c r="B5" s="39">
        <v>9</v>
      </c>
    </row>
    <row r="6" spans="1:24" ht="15.5" x14ac:dyDescent="0.35">
      <c r="A6" s="84" t="s">
        <v>295</v>
      </c>
      <c r="B6" s="39">
        <v>2</v>
      </c>
    </row>
    <row r="7" spans="1:24" ht="15.5" x14ac:dyDescent="0.35">
      <c r="A7" s="84" t="s">
        <v>296</v>
      </c>
      <c r="B7" s="39">
        <v>7</v>
      </c>
    </row>
    <row r="8" spans="1:24" ht="15.5" x14ac:dyDescent="0.35">
      <c r="A8" s="84" t="s">
        <v>297</v>
      </c>
      <c r="B8" s="39">
        <v>2</v>
      </c>
    </row>
    <row r="9" spans="1:24" ht="15.5" x14ac:dyDescent="0.35">
      <c r="A9" s="39"/>
      <c r="B9" s="39"/>
    </row>
    <row r="10" spans="1:24" ht="15.5" x14ac:dyDescent="0.35">
      <c r="A10" s="39"/>
      <c r="B10" s="39"/>
      <c r="X10" s="27"/>
    </row>
    <row r="11" spans="1:24" x14ac:dyDescent="0.35">
      <c r="X11" s="27"/>
    </row>
    <row r="12" spans="1:24" x14ac:dyDescent="0.35">
      <c r="X12" s="27"/>
    </row>
    <row r="13" spans="1:24" x14ac:dyDescent="0.35">
      <c r="X13" s="27"/>
    </row>
    <row r="14" spans="1:24" x14ac:dyDescent="0.35">
      <c r="X14" s="27"/>
    </row>
    <row r="15" spans="1:24" x14ac:dyDescent="0.35">
      <c r="X15" s="27"/>
    </row>
    <row r="27" spans="4:4" x14ac:dyDescent="0.35">
      <c r="D27" s="11"/>
    </row>
  </sheetData>
  <phoneticPr fontId="12" type="noConversion"/>
  <hyperlinks>
    <hyperlink ref="O2" location="_lof" display="BACK" xr:uid="{A6B6C64E-606C-4039-BBCE-1E3DF260C88D}"/>
    <hyperlink ref="Q2" location="_s12" display="&gt;" xr:uid="{62A01327-491F-4840-A962-90E680BB9371}"/>
  </hyperlinks>
  <pageMargins left="0.7" right="0.7" top="0.78740157499999996" bottom="0.78740157499999996" header="0.3" footer="0.3"/>
  <pageSetup paperSize="9" orientation="portrait" verticalDpi="0"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52EB1-A457-4705-84F2-788D9B196470}">
  <sheetPr>
    <tabColor rgb="FF3D3D4F"/>
  </sheetPr>
  <dimension ref="A1:Q5"/>
  <sheetViews>
    <sheetView showGridLines="0" showRowColHeaders="0" workbookViewId="0">
      <selection activeCell="M2" sqref="M2"/>
    </sheetView>
  </sheetViews>
  <sheetFormatPr defaultColWidth="10.7265625" defaultRowHeight="14.5" x14ac:dyDescent="0.35"/>
  <cols>
    <col min="1" max="1" width="80.7265625" bestFit="1" customWidth="1"/>
    <col min="2" max="2" width="7.90625" bestFit="1" customWidth="1"/>
    <col min="12" max="12" width="20.7265625" customWidth="1"/>
    <col min="13" max="13" width="4.26953125" customWidth="1"/>
    <col min="14" max="14" width="0.81640625" customWidth="1"/>
    <col min="15" max="15" width="14.7265625" customWidth="1"/>
    <col min="16" max="16" width="0.81640625" customWidth="1"/>
    <col min="17" max="17" width="4.26953125" customWidth="1"/>
  </cols>
  <sheetData>
    <row r="1" spans="1:17" ht="15" thickBot="1" x14ac:dyDescent="0.4"/>
    <row r="2" spans="1:17" ht="33.5" thickBot="1" x14ac:dyDescent="0.4">
      <c r="A2" t="s">
        <v>285</v>
      </c>
      <c r="B2" t="s">
        <v>287</v>
      </c>
      <c r="M2" s="59" t="s">
        <v>298</v>
      </c>
      <c r="O2" s="61" t="str">
        <f>ctrl!B5</f>
        <v>back to visuals</v>
      </c>
      <c r="Q2" s="59" t="s">
        <v>291</v>
      </c>
    </row>
    <row r="3" spans="1:17" x14ac:dyDescent="0.35">
      <c r="A3" s="76" t="s">
        <v>299</v>
      </c>
      <c r="B3">
        <v>1</v>
      </c>
    </row>
    <row r="4" spans="1:17" x14ac:dyDescent="0.35">
      <c r="A4" s="76" t="s">
        <v>300</v>
      </c>
      <c r="B4">
        <v>1</v>
      </c>
    </row>
    <row r="5" spans="1:17" x14ac:dyDescent="0.35">
      <c r="A5" s="76" t="s">
        <v>301</v>
      </c>
      <c r="B5">
        <v>1</v>
      </c>
    </row>
  </sheetData>
  <hyperlinks>
    <hyperlink ref="O2" location="_lof" display="BACK" xr:uid="{40B896A3-98BD-4F18-A31D-87133DD0C882}"/>
    <hyperlink ref="Q2" location="_s13" display="&gt;" xr:uid="{E33AB768-D658-42D7-B033-B2D8E170E72A}"/>
    <hyperlink ref="M2" location="_s11" display="&lt;" xr:uid="{82A70A91-815D-4BED-A6B7-1BA002822179}"/>
  </hyperlinks>
  <pageMargins left="0.7" right="0.7" top="0.78740157499999996" bottom="0.78740157499999996" header="0.3" footer="0.3"/>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3AA97-5E1F-40AE-9D63-5091F80B4D26}">
  <sheetPr>
    <tabColor rgb="FF3D3D4F"/>
  </sheetPr>
  <dimension ref="A1:Q5"/>
  <sheetViews>
    <sheetView showGridLines="0" showRowColHeaders="0" workbookViewId="0">
      <selection activeCell="M2" sqref="M2"/>
    </sheetView>
  </sheetViews>
  <sheetFormatPr defaultColWidth="10.7265625" defaultRowHeight="14.5" x14ac:dyDescent="0.35"/>
  <cols>
    <col min="1" max="1" width="80.7265625" bestFit="1" customWidth="1"/>
    <col min="2" max="2" width="7.90625" bestFit="1" customWidth="1"/>
    <col min="12" max="12" width="20.7265625" customWidth="1"/>
    <col min="13" max="13" width="4.26953125" customWidth="1"/>
    <col min="14" max="14" width="0.81640625" customWidth="1"/>
    <col min="15" max="15" width="14.7265625" customWidth="1"/>
    <col min="16" max="16" width="0.81640625" customWidth="1"/>
    <col min="17" max="17" width="4.26953125" customWidth="1"/>
  </cols>
  <sheetData>
    <row r="1" spans="1:17" ht="15" thickBot="1" x14ac:dyDescent="0.4"/>
    <row r="2" spans="1:17" ht="31.5" thickBot="1" x14ac:dyDescent="0.4">
      <c r="A2" t="s">
        <v>285</v>
      </c>
      <c r="B2" t="s">
        <v>287</v>
      </c>
      <c r="M2" s="59" t="s">
        <v>298</v>
      </c>
      <c r="O2" s="58" t="str">
        <f>ctrl!B5</f>
        <v>back to visuals</v>
      </c>
      <c r="Q2" s="59" t="s">
        <v>291</v>
      </c>
    </row>
    <row r="3" spans="1:17" x14ac:dyDescent="0.35">
      <c r="A3" t="s">
        <v>302</v>
      </c>
      <c r="B3">
        <v>1</v>
      </c>
    </row>
    <row r="4" spans="1:17" x14ac:dyDescent="0.35">
      <c r="A4" t="s">
        <v>303</v>
      </c>
      <c r="B4">
        <v>1</v>
      </c>
    </row>
    <row r="5" spans="1:17" x14ac:dyDescent="0.35">
      <c r="A5" t="s">
        <v>304</v>
      </c>
      <c r="B5">
        <v>1</v>
      </c>
    </row>
  </sheetData>
  <hyperlinks>
    <hyperlink ref="O2" location="_lof" display="BACK" xr:uid="{398D42D2-6CD8-4A8A-9880-F4EB0870AB84}"/>
    <hyperlink ref="Q2" location="_s21" display="&gt;" xr:uid="{6916B219-921F-44DF-B279-DB85D08D5CD3}"/>
    <hyperlink ref="M2" location="_s12" display="&lt;" xr:uid="{C01B6BB3-13DF-4B29-B201-04782B626B4C}"/>
  </hyperlinks>
  <pageMargins left="0.7" right="0.7" top="0.78740157499999996" bottom="0.78740157499999996"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BD916-87B6-4ACE-BC44-A3A27415CFB8}">
  <sheetPr>
    <tabColor rgb="FF597591"/>
  </sheetPr>
  <dimension ref="A1:Q5"/>
  <sheetViews>
    <sheetView showGridLines="0" showRowColHeaders="0" workbookViewId="0">
      <selection activeCell="M2" sqref="M2"/>
    </sheetView>
  </sheetViews>
  <sheetFormatPr defaultColWidth="10.7265625" defaultRowHeight="14.5" x14ac:dyDescent="0.35"/>
  <cols>
    <col min="1" max="1" width="80.7265625" bestFit="1" customWidth="1"/>
    <col min="2" max="2" width="7.90625" bestFit="1" customWidth="1"/>
    <col min="12" max="12" width="20.7265625" customWidth="1"/>
    <col min="13" max="13" width="4.26953125" customWidth="1"/>
    <col min="14" max="14" width="0.81640625" customWidth="1"/>
    <col min="15" max="15" width="14.7265625" customWidth="1"/>
    <col min="16" max="16" width="0.81640625" customWidth="1"/>
    <col min="17" max="17" width="4.26953125" customWidth="1"/>
  </cols>
  <sheetData>
    <row r="1" spans="1:17" ht="15" thickBot="1" x14ac:dyDescent="0.4"/>
    <row r="2" spans="1:17" ht="31.5" thickBot="1" x14ac:dyDescent="0.4">
      <c r="A2" t="s">
        <v>285</v>
      </c>
      <c r="B2" t="s">
        <v>287</v>
      </c>
      <c r="M2" s="59" t="s">
        <v>298</v>
      </c>
      <c r="O2" s="58" t="str">
        <f>ctrl!B5</f>
        <v>back to visuals</v>
      </c>
      <c r="Q2" s="59" t="s">
        <v>291</v>
      </c>
    </row>
    <row r="3" spans="1:17" x14ac:dyDescent="0.35">
      <c r="A3" s="76" t="s">
        <v>305</v>
      </c>
      <c r="B3">
        <v>1</v>
      </c>
    </row>
    <row r="4" spans="1:17" x14ac:dyDescent="0.35">
      <c r="A4" s="76" t="s">
        <v>306</v>
      </c>
      <c r="B4">
        <v>1</v>
      </c>
    </row>
    <row r="5" spans="1:17" x14ac:dyDescent="0.35">
      <c r="A5" s="76"/>
      <c r="B5">
        <v>1</v>
      </c>
    </row>
  </sheetData>
  <hyperlinks>
    <hyperlink ref="O2" location="_lof" display="BACK" xr:uid="{B65486F3-A7CC-442F-9901-3946F3C169A2}"/>
    <hyperlink ref="Q2" location="_s22" display="&gt;" xr:uid="{5D1617B2-6161-4A80-901E-F8C22E4FFB2B}"/>
    <hyperlink ref="M2" location="_s13" display="&lt;" xr:uid="{CAE4D53D-D3B2-49FA-A199-9D7725F69AAE}"/>
  </hyperlinks>
  <pageMargins left="0.7" right="0.7" top="0.78740157499999996" bottom="0.78740157499999996" header="0.3" footer="0.3"/>
  <drawing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B80BC-B252-414A-958D-13F18B8CB0B0}">
  <sheetPr>
    <tabColor rgb="FF597591"/>
  </sheetPr>
  <dimension ref="A1:Q7"/>
  <sheetViews>
    <sheetView showGridLines="0" showRowColHeaders="0" workbookViewId="0">
      <selection activeCell="M2" sqref="M2"/>
    </sheetView>
  </sheetViews>
  <sheetFormatPr defaultColWidth="10.7265625" defaultRowHeight="14.5" x14ac:dyDescent="0.35"/>
  <cols>
    <col min="1" max="1" width="80.7265625" bestFit="1" customWidth="1"/>
    <col min="2" max="2" width="7.90625" bestFit="1" customWidth="1"/>
    <col min="12" max="12" width="20.7265625" customWidth="1"/>
    <col min="13" max="13" width="4.26953125" customWidth="1"/>
    <col min="14" max="14" width="0.81640625" customWidth="1"/>
    <col min="15" max="15" width="14.7265625" customWidth="1"/>
    <col min="16" max="16" width="0.81640625" customWidth="1"/>
    <col min="17" max="17" width="4.26953125" customWidth="1"/>
  </cols>
  <sheetData>
    <row r="1" spans="1:17" ht="15" thickBot="1" x14ac:dyDescent="0.4"/>
    <row r="2" spans="1:17" ht="31.5" thickBot="1" x14ac:dyDescent="0.4">
      <c r="A2" t="s">
        <v>285</v>
      </c>
      <c r="B2" t="s">
        <v>287</v>
      </c>
      <c r="M2" s="59" t="s">
        <v>298</v>
      </c>
      <c r="O2" s="58" t="str">
        <f>ctrl!B5</f>
        <v>back to visuals</v>
      </c>
      <c r="Q2" s="59" t="s">
        <v>291</v>
      </c>
    </row>
    <row r="3" spans="1:17" x14ac:dyDescent="0.35">
      <c r="A3" s="76" t="s">
        <v>307</v>
      </c>
      <c r="B3">
        <v>1</v>
      </c>
    </row>
    <row r="4" spans="1:17" x14ac:dyDescent="0.35">
      <c r="A4" s="76" t="s">
        <v>308</v>
      </c>
      <c r="B4">
        <v>1</v>
      </c>
    </row>
    <row r="5" spans="1:17" x14ac:dyDescent="0.35">
      <c r="A5" s="76" t="s">
        <v>309</v>
      </c>
      <c r="B5">
        <v>1</v>
      </c>
    </row>
    <row r="6" spans="1:17" x14ac:dyDescent="0.35">
      <c r="A6" s="76" t="s">
        <v>310</v>
      </c>
      <c r="B6">
        <v>1</v>
      </c>
    </row>
    <row r="7" spans="1:17" x14ac:dyDescent="0.35">
      <c r="A7" s="76" t="s">
        <v>311</v>
      </c>
      <c r="B7">
        <v>1</v>
      </c>
    </row>
  </sheetData>
  <hyperlinks>
    <hyperlink ref="O2" location="_lof" display="BACK" xr:uid="{5B1A45C8-5AA1-449B-ADD6-CF0B2AADA406}"/>
    <hyperlink ref="Q2" location="_s23" display="&gt;" xr:uid="{38EDE0ED-BF9B-449E-9E2E-336A0CF6AF13}"/>
    <hyperlink ref="M2" location="_s21" display="&lt;" xr:uid="{83CAE3DF-A32C-486B-8069-6838D4DF44C5}"/>
  </hyperlinks>
  <pageMargins left="0.7" right="0.7" top="0.78740157499999996" bottom="0.78740157499999996" header="0.3" footer="0.3"/>
  <drawing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F9439-88B5-423A-BD2F-7951D690430E}">
  <sheetPr>
    <tabColor rgb="FF597591"/>
  </sheetPr>
  <dimension ref="A1:Q6"/>
  <sheetViews>
    <sheetView showGridLines="0" showRowColHeaders="0" workbookViewId="0">
      <selection activeCell="M2" sqref="M2"/>
    </sheetView>
  </sheetViews>
  <sheetFormatPr defaultColWidth="10.7265625" defaultRowHeight="14.5" x14ac:dyDescent="0.35"/>
  <cols>
    <col min="1" max="1" width="80.7265625" bestFit="1" customWidth="1"/>
    <col min="2" max="2" width="7.90625" bestFit="1" customWidth="1"/>
    <col min="12" max="12" width="20.7265625" customWidth="1"/>
    <col min="13" max="13" width="4.26953125" customWidth="1"/>
    <col min="14" max="14" width="0.81640625" customWidth="1"/>
    <col min="15" max="15" width="14.7265625" customWidth="1"/>
    <col min="16" max="16" width="0.81640625" customWidth="1"/>
    <col min="17" max="17" width="4.26953125" customWidth="1"/>
  </cols>
  <sheetData>
    <row r="1" spans="1:17" ht="15" thickBot="1" x14ac:dyDescent="0.4"/>
    <row r="2" spans="1:17" ht="31.5" thickBot="1" x14ac:dyDescent="0.4">
      <c r="A2" t="s">
        <v>285</v>
      </c>
      <c r="B2" t="s">
        <v>287</v>
      </c>
      <c r="M2" s="59" t="s">
        <v>298</v>
      </c>
      <c r="O2" s="58" t="str">
        <f>ctrl!B5</f>
        <v>back to visuals</v>
      </c>
      <c r="Q2" s="59" t="s">
        <v>291</v>
      </c>
    </row>
    <row r="3" spans="1:17" x14ac:dyDescent="0.35">
      <c r="A3" s="76" t="s">
        <v>312</v>
      </c>
      <c r="B3">
        <v>1</v>
      </c>
    </row>
    <row r="4" spans="1:17" x14ac:dyDescent="0.35">
      <c r="A4" s="76" t="s">
        <v>313</v>
      </c>
      <c r="B4">
        <v>1</v>
      </c>
    </row>
    <row r="5" spans="1:17" x14ac:dyDescent="0.35">
      <c r="A5" s="76" t="s">
        <v>314</v>
      </c>
      <c r="B5">
        <v>1</v>
      </c>
    </row>
    <row r="6" spans="1:17" x14ac:dyDescent="0.35">
      <c r="A6" s="76" t="s">
        <v>315</v>
      </c>
      <c r="B6">
        <v>1</v>
      </c>
    </row>
  </sheetData>
  <hyperlinks>
    <hyperlink ref="O2" location="_lof" display="BACK" xr:uid="{4C6B49C2-C171-42E9-AA72-C6487128DBD4}"/>
    <hyperlink ref="Q2" location="_s31" display="&gt;" xr:uid="{5DEF9C68-7CDC-4C8F-9C41-E8EAD5DA99DC}"/>
    <hyperlink ref="M2" location="_s22" display="&lt;" xr:uid="{F40DEC26-5B2E-4609-B127-9086F136D9EA}"/>
  </hyperlinks>
  <pageMargins left="0.7" right="0.7" top="0.78740157499999996" bottom="0.78740157499999996" header="0.3" footer="0.3"/>
  <drawing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243A3-0E7C-4D18-9F7C-224C521F5615}">
  <sheetPr>
    <tabColor rgb="FFAA8974"/>
  </sheetPr>
  <dimension ref="A1:Q7"/>
  <sheetViews>
    <sheetView showGridLines="0" showRowColHeaders="0" workbookViewId="0">
      <selection activeCell="M2" sqref="M2"/>
    </sheetView>
  </sheetViews>
  <sheetFormatPr defaultColWidth="10.7265625" defaultRowHeight="14.5" x14ac:dyDescent="0.35"/>
  <cols>
    <col min="1" max="1" width="80.7265625" bestFit="1" customWidth="1"/>
    <col min="2" max="2" width="7.90625" bestFit="1" customWidth="1"/>
    <col min="12" max="12" width="20.7265625" customWidth="1"/>
    <col min="13" max="13" width="4.26953125" customWidth="1"/>
    <col min="14" max="14" width="0.81640625" customWidth="1"/>
    <col min="15" max="15" width="14.7265625" customWidth="1"/>
    <col min="16" max="16" width="0.81640625" customWidth="1"/>
    <col min="17" max="17" width="4.26953125" customWidth="1"/>
  </cols>
  <sheetData>
    <row r="1" spans="1:17" ht="15" thickBot="1" x14ac:dyDescent="0.4"/>
    <row r="2" spans="1:17" ht="31.5" thickBot="1" x14ac:dyDescent="0.4">
      <c r="A2" t="s">
        <v>285</v>
      </c>
      <c r="B2" t="s">
        <v>287</v>
      </c>
      <c r="M2" s="59" t="s">
        <v>298</v>
      </c>
      <c r="O2" s="58" t="str">
        <f>ctrl!B5</f>
        <v>back to visuals</v>
      </c>
      <c r="Q2" s="59" t="s">
        <v>291</v>
      </c>
    </row>
    <row r="3" spans="1:17" x14ac:dyDescent="0.35">
      <c r="A3" s="76" t="s">
        <v>316</v>
      </c>
      <c r="B3">
        <v>1</v>
      </c>
    </row>
    <row r="4" spans="1:17" x14ac:dyDescent="0.35">
      <c r="A4" s="76" t="s">
        <v>317</v>
      </c>
      <c r="B4">
        <v>1</v>
      </c>
    </row>
    <row r="5" spans="1:17" x14ac:dyDescent="0.35">
      <c r="A5" s="76" t="s">
        <v>318</v>
      </c>
      <c r="B5">
        <v>1</v>
      </c>
    </row>
    <row r="6" spans="1:17" x14ac:dyDescent="0.35">
      <c r="A6" s="76" t="s">
        <v>319</v>
      </c>
      <c r="B6">
        <v>1</v>
      </c>
    </row>
    <row r="7" spans="1:17" x14ac:dyDescent="0.35">
      <c r="A7" s="76" t="s">
        <v>320</v>
      </c>
      <c r="B7">
        <v>1</v>
      </c>
    </row>
  </sheetData>
  <hyperlinks>
    <hyperlink ref="O2" location="_lof" display="BACK" xr:uid="{3A0B4557-0AA8-42CE-8C63-4225976BB95D}"/>
    <hyperlink ref="Q2" location="_s32" display="&gt;" xr:uid="{FDCD2B2A-B970-416F-B75B-48AD0C99E263}"/>
    <hyperlink ref="M2" location="_s23" display="&lt;" xr:uid="{0168D82E-C983-4EB8-ACAE-F43E271CB5D1}"/>
  </hyperlinks>
  <pageMargins left="0.7" right="0.7" top="0.78740157499999996" bottom="0.78740157499999996" header="0.3" footer="0.3"/>
  <drawing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BBFAF-D251-458E-92B1-C5A671C80F85}">
  <sheetPr>
    <tabColor rgb="FFAA8974"/>
  </sheetPr>
  <dimension ref="A1:Q10"/>
  <sheetViews>
    <sheetView showGridLines="0" showRowColHeaders="0" workbookViewId="0">
      <selection activeCell="M2" sqref="M2"/>
    </sheetView>
  </sheetViews>
  <sheetFormatPr defaultColWidth="10.7265625" defaultRowHeight="14.5" x14ac:dyDescent="0.35"/>
  <cols>
    <col min="1" max="1" width="80.7265625" bestFit="1" customWidth="1"/>
    <col min="2" max="2" width="7.90625" bestFit="1" customWidth="1"/>
    <col min="12" max="12" width="20.7265625" customWidth="1"/>
    <col min="13" max="13" width="4.26953125" customWidth="1"/>
    <col min="14" max="14" width="0.81640625" customWidth="1"/>
    <col min="15" max="15" width="14.7265625" customWidth="1"/>
    <col min="16" max="16" width="0.81640625" customWidth="1"/>
    <col min="17" max="17" width="4.26953125" customWidth="1"/>
  </cols>
  <sheetData>
    <row r="1" spans="1:17" ht="15" thickBot="1" x14ac:dyDescent="0.4"/>
    <row r="2" spans="1:17" ht="31.5" thickBot="1" x14ac:dyDescent="0.4">
      <c r="A2" t="s">
        <v>285</v>
      </c>
      <c r="B2" t="s">
        <v>287</v>
      </c>
      <c r="M2" s="59" t="s">
        <v>298</v>
      </c>
      <c r="O2" s="58" t="str">
        <f>ctrl!B5</f>
        <v>back to visuals</v>
      </c>
      <c r="Q2" s="59" t="s">
        <v>291</v>
      </c>
    </row>
    <row r="3" spans="1:17" x14ac:dyDescent="0.35">
      <c r="A3" s="76" t="s">
        <v>321</v>
      </c>
      <c r="B3">
        <v>1</v>
      </c>
    </row>
    <row r="4" spans="1:17" x14ac:dyDescent="0.35">
      <c r="A4" s="76" t="s">
        <v>322</v>
      </c>
      <c r="B4">
        <v>1</v>
      </c>
    </row>
    <row r="5" spans="1:17" x14ac:dyDescent="0.35">
      <c r="A5" s="76" t="s">
        <v>323</v>
      </c>
      <c r="B5">
        <v>1</v>
      </c>
    </row>
    <row r="6" spans="1:17" x14ac:dyDescent="0.35">
      <c r="A6" s="76" t="s">
        <v>324</v>
      </c>
      <c r="B6">
        <v>1</v>
      </c>
    </row>
    <row r="7" spans="1:17" x14ac:dyDescent="0.35">
      <c r="A7" s="76" t="s">
        <v>325</v>
      </c>
      <c r="B7">
        <v>1</v>
      </c>
    </row>
    <row r="8" spans="1:17" x14ac:dyDescent="0.35">
      <c r="A8" s="76" t="s">
        <v>326</v>
      </c>
      <c r="B8">
        <v>1</v>
      </c>
    </row>
    <row r="9" spans="1:17" x14ac:dyDescent="0.35">
      <c r="A9" s="76" t="s">
        <v>327</v>
      </c>
      <c r="B9">
        <v>1</v>
      </c>
    </row>
    <row r="10" spans="1:17" x14ac:dyDescent="0.35">
      <c r="A10" s="76" t="s">
        <v>328</v>
      </c>
      <c r="B10">
        <v>1</v>
      </c>
    </row>
  </sheetData>
  <hyperlinks>
    <hyperlink ref="O2" location="_lof" display="BACK" xr:uid="{4E55448B-9833-4A0B-BAE4-FAA4F04AAA3E}"/>
    <hyperlink ref="Q2" location="_s33" display="&gt;" xr:uid="{4BBD7517-1B6D-420D-A184-50A0C7424BEA}"/>
    <hyperlink ref="M2" location="_s31" display="&lt;" xr:uid="{89BBC171-AFD7-4FA0-8E5E-2FD8CB2A8532}"/>
  </hyperlinks>
  <pageMargins left="0.7" right="0.7" top="0.78740157499999996" bottom="0.78740157499999996" header="0.3" footer="0.3"/>
  <drawing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36297-6087-4331-BC95-37140AD2AA34}">
  <sheetPr>
    <tabColor rgb="FFAA8974"/>
  </sheetPr>
  <dimension ref="A1:Q7"/>
  <sheetViews>
    <sheetView showGridLines="0" showRowColHeaders="0" workbookViewId="0">
      <selection activeCell="Q2" sqref="Q2"/>
    </sheetView>
  </sheetViews>
  <sheetFormatPr defaultColWidth="10.7265625" defaultRowHeight="14.5" x14ac:dyDescent="0.35"/>
  <cols>
    <col min="1" max="1" width="80.7265625" bestFit="1" customWidth="1"/>
    <col min="2" max="2" width="7.90625" bestFit="1" customWidth="1"/>
    <col min="12" max="12" width="20.7265625" customWidth="1"/>
    <col min="13" max="13" width="4.26953125" customWidth="1"/>
    <col min="14" max="14" width="0.81640625" customWidth="1"/>
    <col min="15" max="15" width="14.7265625" customWidth="1"/>
    <col min="16" max="16" width="0.81640625" customWidth="1"/>
    <col min="17" max="17" width="4.26953125" customWidth="1"/>
  </cols>
  <sheetData>
    <row r="1" spans="1:17" ht="15" thickBot="1" x14ac:dyDescent="0.4"/>
    <row r="2" spans="1:17" ht="31.5" thickBot="1" x14ac:dyDescent="0.4">
      <c r="A2" t="s">
        <v>285</v>
      </c>
      <c r="B2" t="s">
        <v>287</v>
      </c>
      <c r="M2" s="59" t="s">
        <v>298</v>
      </c>
      <c r="O2" s="58" t="str">
        <f>ctrl!B5</f>
        <v>back to visuals</v>
      </c>
      <c r="Q2" s="59" t="s">
        <v>291</v>
      </c>
    </row>
    <row r="3" spans="1:17" x14ac:dyDescent="0.35">
      <c r="A3" s="76" t="s">
        <v>329</v>
      </c>
      <c r="B3">
        <v>1</v>
      </c>
    </row>
    <row r="4" spans="1:17" x14ac:dyDescent="0.35">
      <c r="A4" s="76" t="s">
        <v>330</v>
      </c>
      <c r="B4">
        <v>1</v>
      </c>
    </row>
    <row r="5" spans="1:17" x14ac:dyDescent="0.35">
      <c r="A5" s="76" t="s">
        <v>331</v>
      </c>
      <c r="B5">
        <v>1</v>
      </c>
    </row>
    <row r="6" spans="1:17" x14ac:dyDescent="0.35">
      <c r="A6" s="76" t="s">
        <v>332</v>
      </c>
      <c r="B6">
        <v>1</v>
      </c>
    </row>
    <row r="7" spans="1:17" x14ac:dyDescent="0.35">
      <c r="A7" s="76" t="s">
        <v>333</v>
      </c>
      <c r="B7">
        <v>1</v>
      </c>
    </row>
  </sheetData>
  <hyperlinks>
    <hyperlink ref="O2" location="_lof" display="BACK" xr:uid="{41C24AFA-4001-4FF4-A1D4-99A7073649FC}"/>
    <hyperlink ref="Q2" location="_s34" display="&gt;" xr:uid="{2CEAD855-3C97-40BB-AC93-E41B8E10E328}"/>
    <hyperlink ref="M2" location="_s32" display="&lt;" xr:uid="{8AF33E9D-9700-4327-A0B4-3683CD34D999}"/>
  </hyperlinks>
  <pageMargins left="0.7" right="0.7" top="0.78740157499999996" bottom="0.78740157499999996" header="0.3" footer="0.3"/>
  <drawing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160DE-B300-4D4A-A313-1EC52B96E5EC}">
  <sheetPr>
    <tabColor rgb="FFAA8974"/>
  </sheetPr>
  <dimension ref="A1:Q7"/>
  <sheetViews>
    <sheetView showGridLines="0" showRowColHeaders="0" workbookViewId="0">
      <selection activeCell="Q2" sqref="Q2"/>
    </sheetView>
  </sheetViews>
  <sheetFormatPr defaultColWidth="10.7265625" defaultRowHeight="14.5" x14ac:dyDescent="0.35"/>
  <cols>
    <col min="1" max="1" width="80.7265625" bestFit="1" customWidth="1"/>
    <col min="2" max="2" width="7.90625" bestFit="1" customWidth="1"/>
    <col min="12" max="12" width="20.7265625" customWidth="1"/>
    <col min="13" max="13" width="4.26953125" customWidth="1"/>
    <col min="14" max="14" width="0.81640625" customWidth="1"/>
    <col min="15" max="15" width="14.7265625" customWidth="1"/>
    <col min="16" max="16" width="0.81640625" customWidth="1"/>
    <col min="17" max="17" width="4.26953125" customWidth="1"/>
  </cols>
  <sheetData>
    <row r="1" spans="1:17" ht="15" thickBot="1" x14ac:dyDescent="0.4"/>
    <row r="2" spans="1:17" ht="31.5" thickBot="1" x14ac:dyDescent="0.4">
      <c r="A2" t="s">
        <v>285</v>
      </c>
      <c r="B2" t="s">
        <v>287</v>
      </c>
      <c r="M2" s="59" t="s">
        <v>298</v>
      </c>
      <c r="O2" s="58" t="str">
        <f>ctrl!B5</f>
        <v>back to visuals</v>
      </c>
      <c r="Q2" s="59" t="s">
        <v>291</v>
      </c>
    </row>
    <row r="3" spans="1:17" x14ac:dyDescent="0.35">
      <c r="A3" s="76" t="s">
        <v>334</v>
      </c>
      <c r="B3">
        <v>1</v>
      </c>
    </row>
    <row r="4" spans="1:17" x14ac:dyDescent="0.35">
      <c r="A4" s="76" t="s">
        <v>335</v>
      </c>
      <c r="B4">
        <v>1</v>
      </c>
    </row>
    <row r="5" spans="1:17" x14ac:dyDescent="0.35">
      <c r="A5" s="76" t="s">
        <v>336</v>
      </c>
      <c r="B5">
        <v>1</v>
      </c>
    </row>
    <row r="6" spans="1:17" x14ac:dyDescent="0.35">
      <c r="A6" s="76" t="s">
        <v>337</v>
      </c>
      <c r="B6">
        <v>1</v>
      </c>
    </row>
    <row r="7" spans="1:17" x14ac:dyDescent="0.35">
      <c r="A7" s="76" t="s">
        <v>338</v>
      </c>
      <c r="B7">
        <v>1</v>
      </c>
    </row>
  </sheetData>
  <hyperlinks>
    <hyperlink ref="O2" location="_lof" display="BACK" xr:uid="{DEF798CC-2C00-4C98-A21F-A6CE354BB072}"/>
    <hyperlink ref="Q2" location="_s35" display="&gt;" xr:uid="{87E1FD26-8315-46ED-AD9D-FD0941CB4361}"/>
    <hyperlink ref="M2" location="_s33" display="&lt;" xr:uid="{E0C078A6-72C5-44AE-9428-231FF2FD782B}"/>
  </hyperlinks>
  <pageMargins left="0.7" right="0.7" top="0.78740157499999996" bottom="0.78740157499999996"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E4281-8C12-4978-B3F1-2E31052D4FE4}">
  <sheetPr codeName="Tabelle1">
    <tabColor rgb="FF3D3D4F"/>
  </sheetPr>
  <dimension ref="A1:K65"/>
  <sheetViews>
    <sheetView showGridLines="0" showRowColHeaders="0" topLeftCell="A16" zoomScale="85" zoomScaleNormal="85" workbookViewId="0">
      <selection activeCell="Q10" sqref="Q10"/>
    </sheetView>
  </sheetViews>
  <sheetFormatPr defaultColWidth="11.453125" defaultRowHeight="14.5" x14ac:dyDescent="0.35"/>
  <cols>
    <col min="1" max="1" width="4.1796875" customWidth="1"/>
    <col min="2" max="2" width="10.81640625" customWidth="1"/>
    <col min="3" max="3" width="2.54296875" customWidth="1"/>
    <col min="4" max="4" width="17.453125" customWidth="1"/>
    <col min="5" max="5" width="89.7265625" customWidth="1"/>
    <col min="6" max="6" width="17.453125" customWidth="1"/>
    <col min="7" max="7" width="8.81640625" customWidth="1"/>
    <col min="8" max="8" width="2.26953125" customWidth="1"/>
    <col min="9" max="9" width="9.453125" customWidth="1"/>
    <col min="10" max="10" width="7.54296875" hidden="1" customWidth="1"/>
  </cols>
  <sheetData>
    <row r="1" spans="1:11" s="1" customFormat="1" ht="30" customHeight="1" x14ac:dyDescent="0.35">
      <c r="A1" s="62"/>
      <c r="B1" s="62" t="s">
        <v>1</v>
      </c>
      <c r="C1" s="63"/>
      <c r="D1" s="63"/>
      <c r="E1" s="63"/>
      <c r="F1" s="63"/>
      <c r="G1" s="63"/>
      <c r="H1" s="63"/>
      <c r="I1" s="63"/>
      <c r="K1"/>
    </row>
    <row r="2" spans="1:11" s="2" customFormat="1" ht="25" customHeight="1" x14ac:dyDescent="0.45">
      <c r="A2" s="13"/>
      <c r="B2" s="12" t="s">
        <v>2</v>
      </c>
      <c r="C2" s="12"/>
      <c r="D2" s="12"/>
      <c r="E2" s="12"/>
      <c r="F2" s="12"/>
      <c r="G2" s="8"/>
      <c r="H2" s="8"/>
      <c r="I2" s="10"/>
      <c r="K2"/>
    </row>
    <row r="3" spans="1:11" s="4" customFormat="1" ht="35.15" customHeight="1" x14ac:dyDescent="0.35">
      <c r="A3" s="13"/>
      <c r="B3" s="13" t="s">
        <v>3</v>
      </c>
      <c r="C3" s="5"/>
      <c r="D3" s="91" t="s">
        <v>4</v>
      </c>
      <c r="E3" s="91"/>
      <c r="F3" s="91"/>
      <c r="G3" s="91"/>
      <c r="H3" s="5"/>
      <c r="I3" s="10"/>
      <c r="K3"/>
    </row>
    <row r="4" spans="1:11" s="4" customFormat="1" ht="25" customHeight="1" x14ac:dyDescent="0.35">
      <c r="A4" s="13"/>
      <c r="B4" s="13"/>
      <c r="C4" s="16"/>
      <c r="D4" s="92" t="s">
        <v>5</v>
      </c>
      <c r="E4" s="92"/>
      <c r="F4" s="92"/>
      <c r="G4" s="92"/>
      <c r="H4" s="7"/>
      <c r="I4" s="10"/>
      <c r="K4"/>
    </row>
    <row r="5" spans="1:11" s="4" customFormat="1" ht="50.15" customHeight="1" x14ac:dyDescent="0.35">
      <c r="A5" s="13"/>
      <c r="B5" s="14"/>
      <c r="C5" s="14"/>
      <c r="D5" s="41" t="str">
        <f>ctrl!B2</f>
        <v>Not 
implemented</v>
      </c>
      <c r="E5" s="14"/>
      <c r="F5" s="8" t="str">
        <f>ctrl!B3</f>
        <v>Fully implemented </v>
      </c>
      <c r="G5" s="9" t="str">
        <f>ctrl!B4</f>
        <v>Value:</v>
      </c>
      <c r="H5" s="9"/>
      <c r="I5" s="10">
        <v>1</v>
      </c>
      <c r="J5" s="4" t="b">
        <v>0</v>
      </c>
      <c r="K5"/>
    </row>
    <row r="6" spans="1:11" s="4" customFormat="1" ht="17.149999999999999" customHeight="1" x14ac:dyDescent="0.35">
      <c r="A6" s="13"/>
      <c r="B6" s="90"/>
      <c r="C6" s="90"/>
      <c r="D6" s="90"/>
      <c r="E6" s="90"/>
      <c r="F6" s="90"/>
      <c r="G6" s="90"/>
      <c r="H6" s="90"/>
      <c r="I6" s="90"/>
      <c r="K6"/>
    </row>
    <row r="7" spans="1:11" s="4" customFormat="1" ht="35.15" customHeight="1" x14ac:dyDescent="0.35">
      <c r="A7" s="13"/>
      <c r="B7" s="13" t="s">
        <v>6</v>
      </c>
      <c r="C7" s="16"/>
      <c r="D7" s="91" t="s">
        <v>7</v>
      </c>
      <c r="E7" s="91"/>
      <c r="F7" s="91"/>
      <c r="G7" s="91"/>
      <c r="H7" s="5"/>
      <c r="I7" s="10"/>
      <c r="K7"/>
    </row>
    <row r="8" spans="1:11" s="4" customFormat="1" ht="25" customHeight="1" x14ac:dyDescent="0.35">
      <c r="A8" s="13"/>
      <c r="B8" s="13"/>
      <c r="C8" s="16"/>
      <c r="D8" s="92" t="s">
        <v>8</v>
      </c>
      <c r="E8" s="92"/>
      <c r="F8" s="92"/>
      <c r="G8" s="92"/>
      <c r="H8" s="7"/>
      <c r="I8" s="10"/>
      <c r="K8"/>
    </row>
    <row r="9" spans="1:11" s="4" customFormat="1" ht="50.15" customHeight="1" x14ac:dyDescent="0.35">
      <c r="A9" s="13"/>
      <c r="B9" s="14"/>
      <c r="C9" s="14"/>
      <c r="D9" s="41" t="str">
        <f>ctrl!B2</f>
        <v>Not 
implemented</v>
      </c>
      <c r="E9" s="14"/>
      <c r="F9" s="8" t="str">
        <f>ctrl!B3</f>
        <v>Fully implemented </v>
      </c>
      <c r="G9" s="9" t="str">
        <f>ctrl!B4</f>
        <v>Value:</v>
      </c>
      <c r="H9" s="9"/>
      <c r="I9" s="10">
        <v>3</v>
      </c>
      <c r="J9" s="4" t="b">
        <v>0</v>
      </c>
      <c r="K9"/>
    </row>
    <row r="10" spans="1:11" s="4" customFormat="1" ht="17.149999999999999" customHeight="1" x14ac:dyDescent="0.35">
      <c r="A10" s="13"/>
      <c r="B10" s="90"/>
      <c r="C10" s="90"/>
      <c r="D10" s="90"/>
      <c r="E10" s="90"/>
      <c r="F10" s="90"/>
      <c r="G10" s="90"/>
      <c r="H10" s="90"/>
      <c r="I10" s="90"/>
      <c r="K10"/>
    </row>
    <row r="11" spans="1:11" s="4" customFormat="1" ht="35.15" customHeight="1" x14ac:dyDescent="0.35">
      <c r="A11" s="13"/>
      <c r="B11" s="13" t="s">
        <v>9</v>
      </c>
      <c r="C11" s="16"/>
      <c r="D11" s="91" t="s">
        <v>10</v>
      </c>
      <c r="E11" s="91"/>
      <c r="F11" s="91"/>
      <c r="G11" s="91"/>
      <c r="H11" s="5"/>
      <c r="I11" s="10"/>
      <c r="K11"/>
    </row>
    <row r="12" spans="1:11" s="4" customFormat="1" ht="25" customHeight="1" x14ac:dyDescent="0.35">
      <c r="A12" s="13"/>
      <c r="B12" s="7"/>
      <c r="C12" s="7"/>
      <c r="D12" s="92" t="s">
        <v>11</v>
      </c>
      <c r="E12" s="92"/>
      <c r="F12" s="92"/>
      <c r="G12" s="92"/>
      <c r="H12" s="7"/>
      <c r="I12" s="10"/>
      <c r="K12"/>
    </row>
    <row r="13" spans="1:11" s="4" customFormat="1" ht="50.15" customHeight="1" x14ac:dyDescent="0.35">
      <c r="A13" s="13"/>
      <c r="B13" s="14"/>
      <c r="C13" s="14"/>
      <c r="D13" s="41" t="str">
        <f>ctrl!B2</f>
        <v>Not 
implemented</v>
      </c>
      <c r="E13" s="14"/>
      <c r="F13" s="8" t="str">
        <f>ctrl!B3</f>
        <v>Fully implemented </v>
      </c>
      <c r="G13" s="9" t="str">
        <f>ctrl!B4</f>
        <v>Value:</v>
      </c>
      <c r="H13" s="9"/>
      <c r="I13" s="10">
        <v>9</v>
      </c>
      <c r="J13" s="4" t="b">
        <v>0</v>
      </c>
      <c r="K13"/>
    </row>
    <row r="14" spans="1:11" s="4" customFormat="1" ht="17.149999999999999" customHeight="1" x14ac:dyDescent="0.35">
      <c r="A14" s="13"/>
      <c r="B14" s="90"/>
      <c r="C14" s="90"/>
      <c r="D14" s="90"/>
      <c r="E14" s="90"/>
      <c r="F14" s="90"/>
      <c r="G14" s="90"/>
      <c r="H14" s="90"/>
      <c r="I14" s="90"/>
      <c r="K14"/>
    </row>
    <row r="15" spans="1:11" s="4" customFormat="1" ht="50.15" customHeight="1" x14ac:dyDescent="0.35">
      <c r="A15" s="13"/>
      <c r="B15" s="13" t="s">
        <v>12</v>
      </c>
      <c r="C15" s="16"/>
      <c r="D15" s="91" t="s">
        <v>13</v>
      </c>
      <c r="E15" s="91"/>
      <c r="F15" s="91"/>
      <c r="G15" s="91"/>
      <c r="H15" s="5"/>
      <c r="I15" s="10"/>
      <c r="K15"/>
    </row>
    <row r="16" spans="1:11" ht="40" customHeight="1" x14ac:dyDescent="0.35">
      <c r="A16" s="13"/>
      <c r="B16" s="7"/>
      <c r="C16" s="7"/>
      <c r="D16" s="92" t="s">
        <v>14</v>
      </c>
      <c r="E16" s="92"/>
      <c r="F16" s="92"/>
      <c r="G16" s="92"/>
      <c r="H16" s="7"/>
      <c r="I16" s="10"/>
    </row>
    <row r="17" spans="1:11" s="4" customFormat="1" ht="50.15" customHeight="1" x14ac:dyDescent="0.35">
      <c r="A17" s="13"/>
      <c r="B17" s="6"/>
      <c r="C17" s="6"/>
      <c r="D17" s="41" t="str">
        <f>ctrl!B2</f>
        <v>Not 
implemented</v>
      </c>
      <c r="E17" s="6"/>
      <c r="F17" s="8" t="str">
        <f>ctrl!B3</f>
        <v>Fully implemented </v>
      </c>
      <c r="G17" s="9" t="str">
        <f>ctrl!B4</f>
        <v>Value:</v>
      </c>
      <c r="H17" s="8"/>
      <c r="I17" s="10">
        <v>2</v>
      </c>
      <c r="J17" s="4" t="b">
        <v>0</v>
      </c>
      <c r="K17"/>
    </row>
    <row r="18" spans="1:11" s="4" customFormat="1" ht="17.149999999999999" customHeight="1" x14ac:dyDescent="0.35">
      <c r="A18" s="13"/>
      <c r="B18" s="90"/>
      <c r="C18" s="90"/>
      <c r="D18" s="90"/>
      <c r="E18" s="90"/>
      <c r="F18" s="90"/>
      <c r="G18" s="90"/>
      <c r="H18" s="90"/>
      <c r="I18" s="90"/>
      <c r="K18"/>
    </row>
    <row r="19" spans="1:11" s="4" customFormat="1" ht="35.15" customHeight="1" x14ac:dyDescent="0.35">
      <c r="A19" s="13"/>
      <c r="B19" s="13" t="s">
        <v>15</v>
      </c>
      <c r="C19" s="15"/>
      <c r="D19" s="91" t="s">
        <v>16</v>
      </c>
      <c r="E19" s="91"/>
      <c r="F19" s="91"/>
      <c r="G19" s="91"/>
      <c r="H19" s="8"/>
      <c r="I19" s="10"/>
      <c r="K19"/>
    </row>
    <row r="20" spans="1:11" s="4" customFormat="1" ht="25" customHeight="1" x14ac:dyDescent="0.35">
      <c r="A20" s="13"/>
      <c r="B20" s="13"/>
      <c r="C20" s="15"/>
      <c r="D20" s="92" t="s">
        <v>17</v>
      </c>
      <c r="E20" s="92"/>
      <c r="F20" s="92"/>
      <c r="G20" s="92"/>
      <c r="H20" s="8"/>
      <c r="I20" s="10"/>
      <c r="K20"/>
    </row>
    <row r="21" spans="1:11" s="4" customFormat="1" ht="50.15" customHeight="1" x14ac:dyDescent="0.35">
      <c r="A21" s="13"/>
      <c r="B21" s="6"/>
      <c r="C21" s="6"/>
      <c r="D21" s="41" t="str">
        <f>ctrl!B2</f>
        <v>Not 
implemented</v>
      </c>
      <c r="E21" s="6"/>
      <c r="F21" s="8" t="str">
        <f>ctrl!B3</f>
        <v>Fully implemented </v>
      </c>
      <c r="G21" s="9" t="str">
        <f>ctrl!B4</f>
        <v>Value:</v>
      </c>
      <c r="H21" s="6"/>
      <c r="I21" s="10">
        <v>1</v>
      </c>
      <c r="J21" s="4" t="b">
        <v>1</v>
      </c>
      <c r="K21"/>
    </row>
    <row r="22" spans="1:11" s="4" customFormat="1" ht="17.149999999999999" customHeight="1" x14ac:dyDescent="0.35">
      <c r="A22" s="13"/>
      <c r="B22" s="90"/>
      <c r="C22" s="90"/>
      <c r="D22" s="90"/>
      <c r="E22" s="90"/>
      <c r="F22" s="90"/>
      <c r="G22" s="90"/>
      <c r="H22" s="90"/>
      <c r="I22" s="90"/>
      <c r="K22"/>
    </row>
    <row r="23" spans="1:11" s="4" customFormat="1" ht="35.15" customHeight="1" x14ac:dyDescent="0.35">
      <c r="A23" s="13"/>
      <c r="B23" s="13" t="s">
        <v>18</v>
      </c>
      <c r="C23" s="3"/>
      <c r="D23" s="91" t="s">
        <v>19</v>
      </c>
      <c r="E23" s="91"/>
      <c r="F23" s="91"/>
      <c r="G23" s="91"/>
      <c r="H23" s="8"/>
      <c r="I23" s="10"/>
      <c r="K23"/>
    </row>
    <row r="24" spans="1:11" s="4" customFormat="1" ht="25" customHeight="1" x14ac:dyDescent="0.35">
      <c r="A24" s="13"/>
      <c r="B24" s="13"/>
      <c r="C24" s="3"/>
      <c r="D24" s="92" t="s">
        <v>20</v>
      </c>
      <c r="E24" s="92"/>
      <c r="F24" s="92"/>
      <c r="G24" s="92"/>
      <c r="H24" s="8"/>
      <c r="I24" s="10"/>
      <c r="K24"/>
    </row>
    <row r="25" spans="1:11" s="4" customFormat="1" ht="50.15" customHeight="1" x14ac:dyDescent="0.35">
      <c r="A25" s="13"/>
      <c r="B25" s="6"/>
      <c r="C25" s="6"/>
      <c r="D25" s="41" t="str">
        <f>ctrl!B2</f>
        <v>Not 
implemented</v>
      </c>
      <c r="E25" s="6"/>
      <c r="F25" s="8" t="str">
        <f>ctrl!B3</f>
        <v>Fully implemented </v>
      </c>
      <c r="G25" s="9" t="str">
        <f>ctrl!B4</f>
        <v>Value:</v>
      </c>
      <c r="H25" s="6"/>
      <c r="I25" s="10">
        <v>7</v>
      </c>
      <c r="J25" s="4" t="b">
        <v>0</v>
      </c>
      <c r="K25"/>
    </row>
    <row r="26" spans="1:11" s="4" customFormat="1" ht="17.149999999999999" customHeight="1" x14ac:dyDescent="0.35">
      <c r="A26" s="13"/>
      <c r="B26" s="90"/>
      <c r="C26" s="90"/>
      <c r="D26" s="90"/>
      <c r="E26" s="90"/>
      <c r="F26" s="90"/>
      <c r="G26" s="90"/>
      <c r="H26" s="90"/>
      <c r="I26" s="90"/>
      <c r="K26"/>
    </row>
    <row r="27" spans="1:11" s="4" customFormat="1" ht="35.15" customHeight="1" x14ac:dyDescent="0.35">
      <c r="A27" s="13"/>
      <c r="B27" s="13" t="s">
        <v>21</v>
      </c>
      <c r="C27" s="3"/>
      <c r="D27" s="91" t="s">
        <v>22</v>
      </c>
      <c r="E27" s="91"/>
      <c r="F27" s="91"/>
      <c r="G27" s="91"/>
      <c r="H27" s="8"/>
      <c r="I27" s="10"/>
      <c r="K27"/>
    </row>
    <row r="28" spans="1:11" s="4" customFormat="1" ht="25" customHeight="1" x14ac:dyDescent="0.35">
      <c r="A28" s="13"/>
      <c r="B28" s="13"/>
      <c r="C28" s="3"/>
      <c r="D28" s="92" t="s">
        <v>23</v>
      </c>
      <c r="E28" s="92"/>
      <c r="F28" s="92"/>
      <c r="G28" s="92"/>
      <c r="H28" s="8"/>
      <c r="I28" s="10"/>
      <c r="K28"/>
    </row>
    <row r="29" spans="1:11" s="4" customFormat="1" ht="50.15" customHeight="1" x14ac:dyDescent="0.35">
      <c r="A29" s="13"/>
      <c r="B29" s="6"/>
      <c r="C29" s="6"/>
      <c r="D29" s="41" t="str">
        <f>ctrl!B2</f>
        <v>Not 
implemented</v>
      </c>
      <c r="E29" s="6"/>
      <c r="F29" s="8" t="str">
        <f>ctrl!B3</f>
        <v>Fully implemented </v>
      </c>
      <c r="G29" s="9" t="str">
        <f>ctrl!B4</f>
        <v>Value:</v>
      </c>
      <c r="H29" s="8"/>
      <c r="I29" s="10">
        <v>2</v>
      </c>
      <c r="J29" s="4" t="b">
        <v>0</v>
      </c>
      <c r="K29"/>
    </row>
    <row r="30" spans="1:11" s="4" customFormat="1" ht="17.149999999999999" customHeight="1" x14ac:dyDescent="0.35">
      <c r="A30" s="16"/>
      <c r="B30" s="16"/>
      <c r="C30" s="16"/>
      <c r="D30" s="16"/>
      <c r="E30" s="16"/>
      <c r="F30" s="16"/>
      <c r="G30" s="16"/>
      <c r="H30" s="16"/>
      <c r="I30" s="16"/>
      <c r="K30"/>
    </row>
    <row r="31" spans="1:11" s="4" customFormat="1" ht="100" customHeight="1" x14ac:dyDescent="0.35">
      <c r="A31" s="13"/>
      <c r="B31" s="6"/>
      <c r="C31" s="6"/>
      <c r="D31" s="43" t="s">
        <v>24</v>
      </c>
      <c r="E31" s="42"/>
      <c r="F31" s="8"/>
      <c r="G31" s="9"/>
      <c r="H31" s="8"/>
      <c r="I31" s="10"/>
      <c r="K31"/>
    </row>
    <row r="32" spans="1:11" s="4" customFormat="1" ht="17.149999999999999" customHeight="1" x14ac:dyDescent="0.35">
      <c r="A32" s="16"/>
      <c r="B32" s="16"/>
      <c r="C32" s="16"/>
      <c r="D32" s="16"/>
      <c r="E32" s="16"/>
      <c r="F32" s="16"/>
      <c r="G32" s="16"/>
      <c r="H32" s="16"/>
      <c r="I32" s="16"/>
      <c r="K32"/>
    </row>
    <row r="33" spans="1:11" s="4" customFormat="1" ht="30" customHeight="1" x14ac:dyDescent="0.35">
      <c r="A33" s="17"/>
      <c r="B33" s="17"/>
      <c r="C33" s="17"/>
      <c r="D33" s="17"/>
      <c r="E33" s="17"/>
      <c r="F33" s="17"/>
      <c r="G33" s="17"/>
      <c r="H33" s="17"/>
      <c r="I33" s="17"/>
      <c r="K33"/>
    </row>
    <row r="34" spans="1:11" s="2" customFormat="1" ht="25" customHeight="1" x14ac:dyDescent="0.45">
      <c r="A34" s="21"/>
      <c r="B34" s="12" t="s">
        <v>25</v>
      </c>
      <c r="C34" s="19"/>
      <c r="D34" s="22"/>
      <c r="E34" s="22"/>
      <c r="F34" s="22"/>
      <c r="G34" s="21"/>
      <c r="H34" s="21"/>
      <c r="I34" s="10"/>
      <c r="K34"/>
    </row>
    <row r="35" spans="1:11" s="4" customFormat="1" ht="35.15" customHeight="1" x14ac:dyDescent="0.35">
      <c r="A35" s="5"/>
      <c r="B35" s="13" t="s">
        <v>26</v>
      </c>
      <c r="C35" s="15"/>
      <c r="D35" s="91" t="s">
        <v>27</v>
      </c>
      <c r="E35" s="91"/>
      <c r="F35" s="91"/>
      <c r="G35" s="91"/>
      <c r="H35" s="8"/>
      <c r="I35" s="10"/>
      <c r="K35"/>
    </row>
    <row r="36" spans="1:11" s="4" customFormat="1" ht="40" customHeight="1" x14ac:dyDescent="0.35">
      <c r="A36" s="5"/>
      <c r="B36" s="3"/>
      <c r="C36" s="15"/>
      <c r="D36" s="92" t="s">
        <v>28</v>
      </c>
      <c r="E36" s="92"/>
      <c r="F36" s="92"/>
      <c r="G36" s="92"/>
      <c r="H36" s="8"/>
      <c r="I36" s="10"/>
      <c r="K36"/>
    </row>
    <row r="37" spans="1:11" s="4" customFormat="1" ht="50.15" customHeight="1" x14ac:dyDescent="0.35">
      <c r="A37" s="5"/>
      <c r="B37" s="6"/>
      <c r="C37" s="6"/>
      <c r="D37" s="8" t="str">
        <f>ctrl!B2</f>
        <v>Not 
implemented</v>
      </c>
      <c r="E37" s="6"/>
      <c r="F37" s="8" t="str">
        <f>ctrl!B3</f>
        <v>Fully implemented </v>
      </c>
      <c r="G37" s="9" t="str">
        <f>ctrl!B4</f>
        <v>Value:</v>
      </c>
      <c r="H37" s="6"/>
      <c r="I37" s="10">
        <v>1</v>
      </c>
      <c r="J37" s="4" t="b">
        <v>0</v>
      </c>
      <c r="K37"/>
    </row>
    <row r="38" spans="1:11" s="4" customFormat="1" ht="17.149999999999999" customHeight="1" x14ac:dyDescent="0.35">
      <c r="A38" s="16"/>
      <c r="B38" s="16"/>
      <c r="C38" s="16"/>
      <c r="D38" s="16"/>
      <c r="E38" s="16"/>
      <c r="F38" s="16"/>
      <c r="G38" s="16"/>
      <c r="H38" s="16"/>
      <c r="I38" s="10"/>
      <c r="K38"/>
    </row>
    <row r="39" spans="1:11" s="4" customFormat="1" ht="35.15" customHeight="1" x14ac:dyDescent="0.35">
      <c r="A39" s="5"/>
      <c r="B39" s="13" t="s">
        <v>29</v>
      </c>
      <c r="C39" s="3"/>
      <c r="D39" s="91" t="s">
        <v>30</v>
      </c>
      <c r="E39" s="91"/>
      <c r="F39" s="91"/>
      <c r="G39" s="91"/>
      <c r="H39" s="8"/>
      <c r="I39" s="10"/>
      <c r="K39"/>
    </row>
    <row r="40" spans="1:11" s="4" customFormat="1" ht="25" customHeight="1" x14ac:dyDescent="0.35">
      <c r="A40" s="5"/>
      <c r="B40" s="3"/>
      <c r="C40" s="3"/>
      <c r="D40" s="92" t="s">
        <v>31</v>
      </c>
      <c r="E40" s="92"/>
      <c r="F40" s="92"/>
      <c r="G40" s="92"/>
      <c r="H40" s="8"/>
      <c r="I40" s="10"/>
      <c r="K40"/>
    </row>
    <row r="41" spans="1:11" s="4" customFormat="1" ht="50.15" customHeight="1" x14ac:dyDescent="0.35">
      <c r="A41" s="6"/>
      <c r="B41" s="6"/>
      <c r="C41" s="6"/>
      <c r="D41" s="8" t="str">
        <f>ctrl!B2</f>
        <v>Not 
implemented</v>
      </c>
      <c r="E41" s="6"/>
      <c r="F41" s="8" t="str">
        <f>ctrl!B3</f>
        <v>Fully implemented </v>
      </c>
      <c r="G41" s="9" t="str">
        <f>ctrl!B4</f>
        <v>Value:</v>
      </c>
      <c r="H41" s="6"/>
      <c r="I41" s="10">
        <v>1</v>
      </c>
      <c r="J41" s="4" t="b">
        <v>0</v>
      </c>
      <c r="K41"/>
    </row>
    <row r="42" spans="1:11" s="4" customFormat="1" ht="17.149999999999999" customHeight="1" x14ac:dyDescent="0.35">
      <c r="A42" s="16"/>
      <c r="B42" s="16"/>
      <c r="C42" s="16"/>
      <c r="D42" s="16"/>
      <c r="E42" s="16"/>
      <c r="F42" s="16"/>
      <c r="G42" s="16"/>
      <c r="H42" s="16"/>
      <c r="I42" s="10"/>
      <c r="K42"/>
    </row>
    <row r="43" spans="1:11" s="4" customFormat="1" ht="50.15" customHeight="1" x14ac:dyDescent="0.35">
      <c r="A43" s="5"/>
      <c r="B43" s="13" t="s">
        <v>32</v>
      </c>
      <c r="C43" s="3"/>
      <c r="D43" s="91" t="s">
        <v>33</v>
      </c>
      <c r="E43" s="91"/>
      <c r="F43" s="91"/>
      <c r="G43" s="91"/>
      <c r="H43" s="8"/>
      <c r="I43" s="10"/>
      <c r="K43"/>
    </row>
    <row r="44" spans="1:11" s="4" customFormat="1" ht="40" customHeight="1" x14ac:dyDescent="0.35">
      <c r="A44" s="5"/>
      <c r="B44" s="3"/>
      <c r="C44" s="3"/>
      <c r="D44" s="92" t="s">
        <v>34</v>
      </c>
      <c r="E44" s="92"/>
      <c r="F44" s="92"/>
      <c r="G44" s="92"/>
      <c r="H44" s="8"/>
      <c r="I44" s="10"/>
      <c r="K44"/>
    </row>
    <row r="45" spans="1:11" s="4" customFormat="1" ht="50.15" customHeight="1" x14ac:dyDescent="0.35">
      <c r="A45" s="5"/>
      <c r="B45" s="6"/>
      <c r="C45" s="6"/>
      <c r="D45" s="8" t="str">
        <f>ctrl!B2</f>
        <v>Not 
implemented</v>
      </c>
      <c r="E45" s="6"/>
      <c r="F45" s="8" t="str">
        <f>ctrl!B3</f>
        <v>Fully implemented </v>
      </c>
      <c r="G45" s="9" t="str">
        <f>ctrl!B4</f>
        <v>Value:</v>
      </c>
      <c r="H45" s="6"/>
      <c r="I45" s="10">
        <v>1</v>
      </c>
      <c r="J45" s="4" t="b">
        <v>0</v>
      </c>
      <c r="K45"/>
    </row>
    <row r="46" spans="1:11" s="4" customFormat="1" ht="17.149999999999999" customHeight="1" x14ac:dyDescent="0.35">
      <c r="A46" s="16"/>
      <c r="B46" s="16"/>
      <c r="C46" s="16"/>
      <c r="D46" s="16"/>
      <c r="E46" s="16"/>
      <c r="F46" s="16"/>
      <c r="G46" s="16"/>
      <c r="H46" s="16"/>
      <c r="I46" s="16"/>
      <c r="K46"/>
    </row>
    <row r="47" spans="1:11" s="2" customFormat="1" ht="100" customHeight="1" x14ac:dyDescent="0.45">
      <c r="A47" s="13"/>
      <c r="B47" s="6"/>
      <c r="C47" s="6"/>
      <c r="D47" s="43" t="s">
        <v>24</v>
      </c>
      <c r="E47" s="42"/>
      <c r="F47" s="8"/>
      <c r="G47" s="9"/>
      <c r="H47" s="8"/>
      <c r="I47" s="10"/>
      <c r="K47"/>
    </row>
    <row r="48" spans="1:11" s="4" customFormat="1" ht="17.149999999999999" customHeight="1" x14ac:dyDescent="0.35">
      <c r="A48" s="16"/>
      <c r="B48" s="16"/>
      <c r="C48" s="16"/>
      <c r="D48" s="16"/>
      <c r="E48" s="16"/>
      <c r="F48" s="16"/>
      <c r="G48" s="16"/>
      <c r="H48" s="16"/>
      <c r="I48" s="16"/>
      <c r="K48"/>
    </row>
    <row r="49" spans="1:11" s="4" customFormat="1" ht="40" customHeight="1" x14ac:dyDescent="0.35">
      <c r="A49" s="17"/>
      <c r="B49" s="17"/>
      <c r="C49" s="17"/>
      <c r="D49" s="17"/>
      <c r="E49" s="17"/>
      <c r="F49" s="17"/>
      <c r="G49" s="17"/>
      <c r="H49" s="17"/>
      <c r="I49" s="17"/>
      <c r="K49"/>
    </row>
    <row r="50" spans="1:11" s="4" customFormat="1" ht="25" customHeight="1" x14ac:dyDescent="0.4">
      <c r="A50" s="18"/>
      <c r="B50" s="12" t="s">
        <v>35</v>
      </c>
      <c r="C50" s="19"/>
      <c r="D50" s="20"/>
      <c r="E50" s="20"/>
      <c r="F50" s="20"/>
      <c r="G50" s="21"/>
      <c r="H50" s="21"/>
      <c r="I50" s="10"/>
      <c r="K50"/>
    </row>
    <row r="51" spans="1:11" s="4" customFormat="1" ht="50.15" customHeight="1" x14ac:dyDescent="0.35">
      <c r="A51" s="5"/>
      <c r="B51" s="13" t="s">
        <v>36</v>
      </c>
      <c r="C51" s="3"/>
      <c r="D51" s="91" t="s">
        <v>37</v>
      </c>
      <c r="E51" s="91"/>
      <c r="F51" s="91"/>
      <c r="G51" s="91"/>
      <c r="H51" s="8"/>
      <c r="I51" s="10"/>
      <c r="K51"/>
    </row>
    <row r="52" spans="1:11" s="4" customFormat="1" ht="40" customHeight="1" x14ac:dyDescent="0.35">
      <c r="A52" s="5"/>
      <c r="B52" s="3"/>
      <c r="C52" s="3"/>
      <c r="D52" s="92" t="s">
        <v>38</v>
      </c>
      <c r="E52" s="92"/>
      <c r="F52" s="92"/>
      <c r="G52" s="92"/>
      <c r="H52" s="8"/>
      <c r="I52" s="10"/>
      <c r="K52"/>
    </row>
    <row r="53" spans="1:11" s="4" customFormat="1" ht="50.15" customHeight="1" x14ac:dyDescent="0.35">
      <c r="A53" s="5"/>
      <c r="B53" s="6"/>
      <c r="C53" s="6"/>
      <c r="D53" s="8" t="str">
        <f>ctrl!B2</f>
        <v>Not 
implemented</v>
      </c>
      <c r="E53" s="6"/>
      <c r="F53" s="8" t="str">
        <f>ctrl!B3</f>
        <v>Fully implemented </v>
      </c>
      <c r="G53" s="9" t="str">
        <f>ctrl!B4</f>
        <v>Value:</v>
      </c>
      <c r="H53" s="6"/>
      <c r="I53" s="10">
        <v>1</v>
      </c>
      <c r="J53" s="4" t="b">
        <v>0</v>
      </c>
      <c r="K53"/>
    </row>
    <row r="54" spans="1:11" s="4" customFormat="1" ht="17.149999999999999" customHeight="1" x14ac:dyDescent="0.35">
      <c r="A54" s="16"/>
      <c r="B54" s="16"/>
      <c r="C54" s="16"/>
      <c r="D54" s="16"/>
      <c r="E54" s="16"/>
      <c r="F54" s="16"/>
      <c r="G54" s="16"/>
      <c r="H54" s="16"/>
      <c r="I54" s="10"/>
      <c r="K54"/>
    </row>
    <row r="55" spans="1:11" s="4" customFormat="1" ht="50.15" customHeight="1" x14ac:dyDescent="0.35">
      <c r="A55" s="5"/>
      <c r="B55" s="13" t="s">
        <v>39</v>
      </c>
      <c r="C55" s="3"/>
      <c r="D55" s="91" t="s">
        <v>40</v>
      </c>
      <c r="E55" s="91"/>
      <c r="F55" s="91"/>
      <c r="G55" s="91"/>
      <c r="H55" s="8"/>
      <c r="I55" s="10"/>
      <c r="K55"/>
    </row>
    <row r="56" spans="1:11" s="4" customFormat="1" ht="25" customHeight="1" x14ac:dyDescent="0.35">
      <c r="A56" s="5"/>
      <c r="B56" s="3"/>
      <c r="C56" s="3"/>
      <c r="D56" s="92" t="s">
        <v>41</v>
      </c>
      <c r="E56" s="92"/>
      <c r="F56" s="92"/>
      <c r="G56" s="92"/>
      <c r="H56" s="8"/>
      <c r="I56" s="10"/>
      <c r="K56"/>
    </row>
    <row r="57" spans="1:11" s="4" customFormat="1" ht="50.15" customHeight="1" x14ac:dyDescent="0.35">
      <c r="A57" s="5"/>
      <c r="B57" s="6"/>
      <c r="C57" s="6"/>
      <c r="D57" s="8" t="str">
        <f>ctrl!B2</f>
        <v>Not 
implemented</v>
      </c>
      <c r="E57" s="6"/>
      <c r="F57" s="8" t="str">
        <f>ctrl!B3</f>
        <v>Fully implemented </v>
      </c>
      <c r="G57" s="9" t="str">
        <f>ctrl!B4</f>
        <v>Value:</v>
      </c>
      <c r="H57" s="6"/>
      <c r="I57" s="10">
        <v>1</v>
      </c>
      <c r="J57" s="4" t="b">
        <v>0</v>
      </c>
      <c r="K57"/>
    </row>
    <row r="58" spans="1:11" s="1" customFormat="1" ht="17.149999999999999" customHeight="1" x14ac:dyDescent="0.35">
      <c r="A58" s="16"/>
      <c r="B58" s="16"/>
      <c r="C58" s="16"/>
      <c r="D58" s="16"/>
      <c r="E58" s="16"/>
      <c r="F58" s="16"/>
      <c r="G58" s="16"/>
      <c r="H58" s="16"/>
      <c r="I58" s="10"/>
      <c r="K58"/>
    </row>
    <row r="59" spans="1:11" s="1" customFormat="1" ht="35.15" customHeight="1" x14ac:dyDescent="0.35">
      <c r="A59" s="5"/>
      <c r="B59" s="13" t="s">
        <v>42</v>
      </c>
      <c r="C59" s="3"/>
      <c r="D59" s="91" t="s">
        <v>43</v>
      </c>
      <c r="E59" s="91"/>
      <c r="F59" s="91"/>
      <c r="G59" s="91"/>
      <c r="H59" s="8"/>
      <c r="I59" s="10"/>
      <c r="K59"/>
    </row>
    <row r="60" spans="1:11" s="1" customFormat="1" ht="25" customHeight="1" x14ac:dyDescent="0.35">
      <c r="A60" s="5"/>
      <c r="B60" s="44"/>
      <c r="C60" s="15"/>
      <c r="D60" s="92" t="s">
        <v>44</v>
      </c>
      <c r="E60" s="92"/>
      <c r="F60" s="92"/>
      <c r="G60" s="92"/>
      <c r="H60" s="8"/>
      <c r="I60" s="10"/>
      <c r="K60"/>
    </row>
    <row r="61" spans="1:11" s="1" customFormat="1" ht="50.15" customHeight="1" x14ac:dyDescent="0.35">
      <c r="A61" s="5"/>
      <c r="B61" s="6"/>
      <c r="C61" s="6"/>
      <c r="D61" s="8" t="str">
        <f>ctrl!B2</f>
        <v>Not 
implemented</v>
      </c>
      <c r="E61" s="6"/>
      <c r="F61" s="8" t="str">
        <f>ctrl!B3</f>
        <v>Fully implemented </v>
      </c>
      <c r="G61" s="9" t="str">
        <f>ctrl!B4</f>
        <v>Value:</v>
      </c>
      <c r="H61" s="6"/>
      <c r="I61" s="10">
        <v>1</v>
      </c>
      <c r="J61" s="1" t="b">
        <v>0</v>
      </c>
      <c r="K61"/>
    </row>
    <row r="62" spans="1:11" s="4" customFormat="1" ht="17.149999999999999" customHeight="1" x14ac:dyDescent="0.35">
      <c r="A62" s="16"/>
      <c r="B62" s="16"/>
      <c r="C62" s="16"/>
      <c r="D62" s="16"/>
      <c r="E62" s="16"/>
      <c r="F62" s="16"/>
      <c r="G62" s="16"/>
      <c r="H62" s="16"/>
      <c r="I62" s="16"/>
      <c r="K62"/>
    </row>
    <row r="63" spans="1:11" s="2" customFormat="1" ht="100" customHeight="1" x14ac:dyDescent="0.45">
      <c r="A63" s="13"/>
      <c r="B63" s="6"/>
      <c r="C63" s="6"/>
      <c r="D63" s="43" t="s">
        <v>24</v>
      </c>
      <c r="E63" s="42"/>
      <c r="F63" s="8"/>
      <c r="G63" s="9"/>
      <c r="H63" s="8"/>
      <c r="I63" s="10"/>
      <c r="K63"/>
    </row>
    <row r="64" spans="1:11" s="4" customFormat="1" ht="17.149999999999999" customHeight="1" x14ac:dyDescent="0.35">
      <c r="A64" s="16"/>
      <c r="B64" s="16"/>
      <c r="C64" s="16"/>
      <c r="D64" s="16"/>
      <c r="E64" s="16"/>
      <c r="F64" s="16"/>
      <c r="G64" s="16"/>
      <c r="H64" s="16"/>
      <c r="I64" s="16"/>
      <c r="K64"/>
    </row>
    <row r="65" spans="1:11" s="4" customFormat="1" ht="30" customHeight="1" x14ac:dyDescent="0.35">
      <c r="A65" s="17"/>
      <c r="B65" s="17"/>
      <c r="C65" s="17"/>
      <c r="D65" s="17"/>
      <c r="E65" s="17"/>
      <c r="F65" s="17"/>
      <c r="G65" s="17"/>
      <c r="H65" s="17"/>
      <c r="I65" s="17"/>
      <c r="K65"/>
    </row>
  </sheetData>
  <sheetProtection formatCells="0" formatColumns="0" formatRows="0" insertColumns="0" insertRows="0" insertHyperlinks="0" deleteColumns="0" deleteRows="0" sort="0" autoFilter="0" pivotTables="0"/>
  <mergeCells count="32">
    <mergeCell ref="D60:G60"/>
    <mergeCell ref="D51:G51"/>
    <mergeCell ref="D52:G52"/>
    <mergeCell ref="D55:G55"/>
    <mergeCell ref="D56:G56"/>
    <mergeCell ref="D59:G59"/>
    <mergeCell ref="D36:G36"/>
    <mergeCell ref="D39:G39"/>
    <mergeCell ref="D40:G40"/>
    <mergeCell ref="D43:G43"/>
    <mergeCell ref="D44:G44"/>
    <mergeCell ref="D23:G23"/>
    <mergeCell ref="D24:G24"/>
    <mergeCell ref="D27:G27"/>
    <mergeCell ref="D35:G35"/>
    <mergeCell ref="D28:G28"/>
    <mergeCell ref="B18:I18"/>
    <mergeCell ref="B22:I22"/>
    <mergeCell ref="B26:I26"/>
    <mergeCell ref="D19:G19"/>
    <mergeCell ref="D3:G3"/>
    <mergeCell ref="D7:G7"/>
    <mergeCell ref="D11:G11"/>
    <mergeCell ref="D15:G15"/>
    <mergeCell ref="D16:G16"/>
    <mergeCell ref="D4:G4"/>
    <mergeCell ref="D8:G8"/>
    <mergeCell ref="D12:G12"/>
    <mergeCell ref="B6:I6"/>
    <mergeCell ref="B10:I10"/>
    <mergeCell ref="B14:I14"/>
    <mergeCell ref="D20:G20"/>
  </mergeCells>
  <conditionalFormatting sqref="B3 D3:G4 D5 F5:G5 I5">
    <cfRule type="expression" dxfId="170" priority="20">
      <formula>$J$5</formula>
    </cfRule>
  </conditionalFormatting>
  <conditionalFormatting sqref="C9:I9 B7:I8">
    <cfRule type="expression" dxfId="169" priority="19">
      <formula>$J$9</formula>
    </cfRule>
  </conditionalFormatting>
  <conditionalFormatting sqref="C13:I13 B11:I12">
    <cfRule type="expression" dxfId="168" priority="18">
      <formula>$J$13</formula>
    </cfRule>
  </conditionalFormatting>
  <conditionalFormatting sqref="B15:I17">
    <cfRule type="expression" dxfId="167" priority="17">
      <formula>$J$17</formula>
    </cfRule>
  </conditionalFormatting>
  <conditionalFormatting sqref="C21:I21 B19:I20">
    <cfRule type="expression" dxfId="166" priority="16">
      <formula>$J$21</formula>
    </cfRule>
  </conditionalFormatting>
  <conditionalFormatting sqref="C25:I25 B23:I24">
    <cfRule type="expression" dxfId="165" priority="15">
      <formula>$J$25</formula>
    </cfRule>
  </conditionalFormatting>
  <conditionalFormatting sqref="C29:I32 B27:I28">
    <cfRule type="expression" dxfId="164" priority="14">
      <formula>$J$29</formula>
    </cfRule>
  </conditionalFormatting>
  <conditionalFormatting sqref="A2:A32">
    <cfRule type="expression" dxfId="163" priority="13">
      <formula>$J$5</formula>
    </cfRule>
  </conditionalFormatting>
  <conditionalFormatting sqref="A35:I37">
    <cfRule type="expression" dxfId="162" priority="10">
      <formula>$J$37</formula>
    </cfRule>
  </conditionalFormatting>
  <conditionalFormatting sqref="A39:I41">
    <cfRule type="expression" dxfId="161" priority="9">
      <formula>$J$41</formula>
    </cfRule>
  </conditionalFormatting>
  <conditionalFormatting sqref="A43:I45">
    <cfRule type="expression" dxfId="160" priority="8">
      <formula>$J$45</formula>
    </cfRule>
  </conditionalFormatting>
  <conditionalFormatting sqref="C46:I48">
    <cfRule type="expression" dxfId="159" priority="4">
      <formula>$J$29</formula>
    </cfRule>
  </conditionalFormatting>
  <conditionalFormatting sqref="A46:A48">
    <cfRule type="expression" dxfId="158" priority="3">
      <formula>$J$5</formula>
    </cfRule>
  </conditionalFormatting>
  <conditionalFormatting sqref="A51:I53">
    <cfRule type="expression" dxfId="157" priority="24">
      <formula>$J$53</formula>
    </cfRule>
  </conditionalFormatting>
  <conditionalFormatting sqref="A55:I57">
    <cfRule type="expression" dxfId="156" priority="25">
      <formula>$J$57</formula>
    </cfRule>
  </conditionalFormatting>
  <conditionalFormatting sqref="A59:I61">
    <cfRule type="expression" dxfId="155" priority="26">
      <formula>$J$61</formula>
    </cfRule>
  </conditionalFormatting>
  <conditionalFormatting sqref="C62:I64">
    <cfRule type="expression" dxfId="154" priority="2">
      <formula>$J$29</formula>
    </cfRule>
  </conditionalFormatting>
  <conditionalFormatting sqref="A62:A64">
    <cfRule type="expression" dxfId="153" priority="1">
      <formula>$J$5</formula>
    </cfRule>
  </conditionalFormatting>
  <pageMargins left="0.7" right="0.7" top="0.78740157499999996" bottom="0.78740157499999996" header="0.3" footer="0.3"/>
  <pageSetup paperSize="9"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Scroll Bar 2">
              <controlPr defaultSize="0" autoPict="0">
                <anchor moveWithCells="1">
                  <from>
                    <xdr:col>4</xdr:col>
                    <xdr:colOff>12700</xdr:colOff>
                    <xdr:row>4</xdr:row>
                    <xdr:rowOff>171450</xdr:rowOff>
                  </from>
                  <to>
                    <xdr:col>4</xdr:col>
                    <xdr:colOff>5956300</xdr:colOff>
                    <xdr:row>4</xdr:row>
                    <xdr:rowOff>469900</xdr:rowOff>
                  </to>
                </anchor>
              </controlPr>
            </control>
          </mc:Choice>
        </mc:AlternateContent>
        <mc:AlternateContent xmlns:mc="http://schemas.openxmlformats.org/markup-compatibility/2006">
          <mc:Choice Requires="x14">
            <control shapeId="1027" r:id="rId5" name="Scroll Bar 3">
              <controlPr defaultSize="0" autoPict="0">
                <anchor moveWithCells="1">
                  <from>
                    <xdr:col>4</xdr:col>
                    <xdr:colOff>12700</xdr:colOff>
                    <xdr:row>8</xdr:row>
                    <xdr:rowOff>165100</xdr:rowOff>
                  </from>
                  <to>
                    <xdr:col>4</xdr:col>
                    <xdr:colOff>5956300</xdr:colOff>
                    <xdr:row>8</xdr:row>
                    <xdr:rowOff>457200</xdr:rowOff>
                  </to>
                </anchor>
              </controlPr>
            </control>
          </mc:Choice>
        </mc:AlternateContent>
        <mc:AlternateContent xmlns:mc="http://schemas.openxmlformats.org/markup-compatibility/2006">
          <mc:Choice Requires="x14">
            <control shapeId="1028" r:id="rId6" name="Scroll Bar 4">
              <controlPr defaultSize="0" autoPict="0">
                <anchor moveWithCells="1">
                  <from>
                    <xdr:col>4</xdr:col>
                    <xdr:colOff>12700</xdr:colOff>
                    <xdr:row>12</xdr:row>
                    <xdr:rowOff>165100</xdr:rowOff>
                  </from>
                  <to>
                    <xdr:col>4</xdr:col>
                    <xdr:colOff>5956300</xdr:colOff>
                    <xdr:row>12</xdr:row>
                    <xdr:rowOff>457200</xdr:rowOff>
                  </to>
                </anchor>
              </controlPr>
            </control>
          </mc:Choice>
        </mc:AlternateContent>
        <mc:AlternateContent xmlns:mc="http://schemas.openxmlformats.org/markup-compatibility/2006">
          <mc:Choice Requires="x14">
            <control shapeId="1029" r:id="rId7" name="Scroll Bar 5">
              <controlPr defaultSize="0" autoPict="0">
                <anchor moveWithCells="1">
                  <from>
                    <xdr:col>4</xdr:col>
                    <xdr:colOff>12700</xdr:colOff>
                    <xdr:row>16</xdr:row>
                    <xdr:rowOff>165100</xdr:rowOff>
                  </from>
                  <to>
                    <xdr:col>4</xdr:col>
                    <xdr:colOff>5956300</xdr:colOff>
                    <xdr:row>16</xdr:row>
                    <xdr:rowOff>457200</xdr:rowOff>
                  </to>
                </anchor>
              </controlPr>
            </control>
          </mc:Choice>
        </mc:AlternateContent>
        <mc:AlternateContent xmlns:mc="http://schemas.openxmlformats.org/markup-compatibility/2006">
          <mc:Choice Requires="x14">
            <control shapeId="1030" r:id="rId8" name="Scroll Bar 6">
              <controlPr defaultSize="0" autoPict="0">
                <anchor moveWithCells="1">
                  <from>
                    <xdr:col>4</xdr:col>
                    <xdr:colOff>12700</xdr:colOff>
                    <xdr:row>20</xdr:row>
                    <xdr:rowOff>165100</xdr:rowOff>
                  </from>
                  <to>
                    <xdr:col>4</xdr:col>
                    <xdr:colOff>5956300</xdr:colOff>
                    <xdr:row>20</xdr:row>
                    <xdr:rowOff>457200</xdr:rowOff>
                  </to>
                </anchor>
              </controlPr>
            </control>
          </mc:Choice>
        </mc:AlternateContent>
        <mc:AlternateContent xmlns:mc="http://schemas.openxmlformats.org/markup-compatibility/2006">
          <mc:Choice Requires="x14">
            <control shapeId="1031" r:id="rId9" name="Scroll Bar 7">
              <controlPr defaultSize="0" autoPict="0">
                <anchor moveWithCells="1">
                  <from>
                    <xdr:col>4</xdr:col>
                    <xdr:colOff>12700</xdr:colOff>
                    <xdr:row>24</xdr:row>
                    <xdr:rowOff>165100</xdr:rowOff>
                  </from>
                  <to>
                    <xdr:col>4</xdr:col>
                    <xdr:colOff>5956300</xdr:colOff>
                    <xdr:row>24</xdr:row>
                    <xdr:rowOff>457200</xdr:rowOff>
                  </to>
                </anchor>
              </controlPr>
            </control>
          </mc:Choice>
        </mc:AlternateContent>
        <mc:AlternateContent xmlns:mc="http://schemas.openxmlformats.org/markup-compatibility/2006">
          <mc:Choice Requires="x14">
            <control shapeId="1032" r:id="rId10" name="Scroll Bar 8">
              <controlPr defaultSize="0" autoPict="0">
                <anchor moveWithCells="1">
                  <from>
                    <xdr:col>4</xdr:col>
                    <xdr:colOff>12700</xdr:colOff>
                    <xdr:row>28</xdr:row>
                    <xdr:rowOff>165100</xdr:rowOff>
                  </from>
                  <to>
                    <xdr:col>4</xdr:col>
                    <xdr:colOff>5956300</xdr:colOff>
                    <xdr:row>28</xdr:row>
                    <xdr:rowOff>457200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xdr:col>
                    <xdr:colOff>95250</xdr:colOff>
                    <xdr:row>4</xdr:row>
                    <xdr:rowOff>12700</xdr:rowOff>
                  </from>
                  <to>
                    <xdr:col>2</xdr:col>
                    <xdr:colOff>19050</xdr:colOff>
                    <xdr:row>5</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xdr:col>
                    <xdr:colOff>76200</xdr:colOff>
                    <xdr:row>8</xdr:row>
                    <xdr:rowOff>12700</xdr:rowOff>
                  </from>
                  <to>
                    <xdr:col>2</xdr:col>
                    <xdr:colOff>0</xdr:colOff>
                    <xdr:row>9</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xdr:col>
                    <xdr:colOff>76200</xdr:colOff>
                    <xdr:row>12</xdr:row>
                    <xdr:rowOff>12700</xdr:rowOff>
                  </from>
                  <to>
                    <xdr:col>2</xdr:col>
                    <xdr:colOff>0</xdr:colOff>
                    <xdr:row>13</xdr:row>
                    <xdr:rowOff>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xdr:col>
                    <xdr:colOff>76200</xdr:colOff>
                    <xdr:row>16</xdr:row>
                    <xdr:rowOff>12700</xdr:rowOff>
                  </from>
                  <to>
                    <xdr:col>2</xdr:col>
                    <xdr:colOff>0</xdr:colOff>
                    <xdr:row>17</xdr:row>
                    <xdr:rowOff>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xdr:col>
                    <xdr:colOff>76200</xdr:colOff>
                    <xdr:row>20</xdr:row>
                    <xdr:rowOff>12700</xdr:rowOff>
                  </from>
                  <to>
                    <xdr:col>2</xdr:col>
                    <xdr:colOff>0</xdr:colOff>
                    <xdr:row>21</xdr:row>
                    <xdr:rowOff>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xdr:col>
                    <xdr:colOff>76200</xdr:colOff>
                    <xdr:row>24</xdr:row>
                    <xdr:rowOff>12700</xdr:rowOff>
                  </from>
                  <to>
                    <xdr:col>2</xdr:col>
                    <xdr:colOff>0</xdr:colOff>
                    <xdr:row>25</xdr:row>
                    <xdr:rowOff>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xdr:col>
                    <xdr:colOff>76200</xdr:colOff>
                    <xdr:row>28</xdr:row>
                    <xdr:rowOff>12700</xdr:rowOff>
                  </from>
                  <to>
                    <xdr:col>2</xdr:col>
                    <xdr:colOff>0</xdr:colOff>
                    <xdr:row>29</xdr:row>
                    <xdr:rowOff>0</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1</xdr:col>
                    <xdr:colOff>76200</xdr:colOff>
                    <xdr:row>36</xdr:row>
                    <xdr:rowOff>12700</xdr:rowOff>
                  </from>
                  <to>
                    <xdr:col>2</xdr:col>
                    <xdr:colOff>0</xdr:colOff>
                    <xdr:row>37</xdr:row>
                    <xdr:rowOff>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1</xdr:col>
                    <xdr:colOff>76200</xdr:colOff>
                    <xdr:row>40</xdr:row>
                    <xdr:rowOff>12700</xdr:rowOff>
                  </from>
                  <to>
                    <xdr:col>2</xdr:col>
                    <xdr:colOff>0</xdr:colOff>
                    <xdr:row>41</xdr:row>
                    <xdr:rowOff>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1</xdr:col>
                    <xdr:colOff>76200</xdr:colOff>
                    <xdr:row>44</xdr:row>
                    <xdr:rowOff>12700</xdr:rowOff>
                  </from>
                  <to>
                    <xdr:col>2</xdr:col>
                    <xdr:colOff>0</xdr:colOff>
                    <xdr:row>45</xdr:row>
                    <xdr:rowOff>0</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1</xdr:col>
                    <xdr:colOff>76200</xdr:colOff>
                    <xdr:row>52</xdr:row>
                    <xdr:rowOff>12700</xdr:rowOff>
                  </from>
                  <to>
                    <xdr:col>2</xdr:col>
                    <xdr:colOff>0</xdr:colOff>
                    <xdr:row>53</xdr:row>
                    <xdr:rowOff>0</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1</xdr:col>
                    <xdr:colOff>76200</xdr:colOff>
                    <xdr:row>56</xdr:row>
                    <xdr:rowOff>12700</xdr:rowOff>
                  </from>
                  <to>
                    <xdr:col>2</xdr:col>
                    <xdr:colOff>0</xdr:colOff>
                    <xdr:row>57</xdr:row>
                    <xdr:rowOff>0</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1</xdr:col>
                    <xdr:colOff>76200</xdr:colOff>
                    <xdr:row>60</xdr:row>
                    <xdr:rowOff>12700</xdr:rowOff>
                  </from>
                  <to>
                    <xdr:col>2</xdr:col>
                    <xdr:colOff>0</xdr:colOff>
                    <xdr:row>61</xdr:row>
                    <xdr:rowOff>0</xdr:rowOff>
                  </to>
                </anchor>
              </controlPr>
            </control>
          </mc:Choice>
        </mc:AlternateContent>
        <mc:AlternateContent xmlns:mc="http://schemas.openxmlformats.org/markup-compatibility/2006">
          <mc:Choice Requires="x14">
            <control shapeId="1052" r:id="rId24" name="Scroll Bar 28">
              <controlPr defaultSize="0" autoPict="0">
                <anchor moveWithCells="1">
                  <from>
                    <xdr:col>4</xdr:col>
                    <xdr:colOff>12700</xdr:colOff>
                    <xdr:row>36</xdr:row>
                    <xdr:rowOff>165100</xdr:rowOff>
                  </from>
                  <to>
                    <xdr:col>4</xdr:col>
                    <xdr:colOff>5956300</xdr:colOff>
                    <xdr:row>36</xdr:row>
                    <xdr:rowOff>457200</xdr:rowOff>
                  </to>
                </anchor>
              </controlPr>
            </control>
          </mc:Choice>
        </mc:AlternateContent>
        <mc:AlternateContent xmlns:mc="http://schemas.openxmlformats.org/markup-compatibility/2006">
          <mc:Choice Requires="x14">
            <control shapeId="1053" r:id="rId25" name="Scroll Bar 29">
              <controlPr defaultSize="0" autoPict="0">
                <anchor moveWithCells="1">
                  <from>
                    <xdr:col>4</xdr:col>
                    <xdr:colOff>12700</xdr:colOff>
                    <xdr:row>40</xdr:row>
                    <xdr:rowOff>165100</xdr:rowOff>
                  </from>
                  <to>
                    <xdr:col>4</xdr:col>
                    <xdr:colOff>5956300</xdr:colOff>
                    <xdr:row>40</xdr:row>
                    <xdr:rowOff>457200</xdr:rowOff>
                  </to>
                </anchor>
              </controlPr>
            </control>
          </mc:Choice>
        </mc:AlternateContent>
        <mc:AlternateContent xmlns:mc="http://schemas.openxmlformats.org/markup-compatibility/2006">
          <mc:Choice Requires="x14">
            <control shapeId="1054" r:id="rId26" name="Scroll Bar 30">
              <controlPr defaultSize="0" autoPict="0">
                <anchor moveWithCells="1">
                  <from>
                    <xdr:col>4</xdr:col>
                    <xdr:colOff>12700</xdr:colOff>
                    <xdr:row>44</xdr:row>
                    <xdr:rowOff>165100</xdr:rowOff>
                  </from>
                  <to>
                    <xdr:col>4</xdr:col>
                    <xdr:colOff>5956300</xdr:colOff>
                    <xdr:row>44</xdr:row>
                    <xdr:rowOff>457200</xdr:rowOff>
                  </to>
                </anchor>
              </controlPr>
            </control>
          </mc:Choice>
        </mc:AlternateContent>
        <mc:AlternateContent xmlns:mc="http://schemas.openxmlformats.org/markup-compatibility/2006">
          <mc:Choice Requires="x14">
            <control shapeId="1055" r:id="rId27" name="Scroll Bar 31">
              <controlPr defaultSize="0" autoPict="0">
                <anchor moveWithCells="1">
                  <from>
                    <xdr:col>4</xdr:col>
                    <xdr:colOff>12700</xdr:colOff>
                    <xdr:row>52</xdr:row>
                    <xdr:rowOff>165100</xdr:rowOff>
                  </from>
                  <to>
                    <xdr:col>4</xdr:col>
                    <xdr:colOff>5956300</xdr:colOff>
                    <xdr:row>52</xdr:row>
                    <xdr:rowOff>457200</xdr:rowOff>
                  </to>
                </anchor>
              </controlPr>
            </control>
          </mc:Choice>
        </mc:AlternateContent>
        <mc:AlternateContent xmlns:mc="http://schemas.openxmlformats.org/markup-compatibility/2006">
          <mc:Choice Requires="x14">
            <control shapeId="1056" r:id="rId28" name="Scroll Bar 32">
              <controlPr defaultSize="0" autoPict="0">
                <anchor moveWithCells="1">
                  <from>
                    <xdr:col>4</xdr:col>
                    <xdr:colOff>12700</xdr:colOff>
                    <xdr:row>56</xdr:row>
                    <xdr:rowOff>165100</xdr:rowOff>
                  </from>
                  <to>
                    <xdr:col>4</xdr:col>
                    <xdr:colOff>5956300</xdr:colOff>
                    <xdr:row>56</xdr:row>
                    <xdr:rowOff>457200</xdr:rowOff>
                  </to>
                </anchor>
              </controlPr>
            </control>
          </mc:Choice>
        </mc:AlternateContent>
        <mc:AlternateContent xmlns:mc="http://schemas.openxmlformats.org/markup-compatibility/2006">
          <mc:Choice Requires="x14">
            <control shapeId="1057" r:id="rId29" name="Scroll Bar 33">
              <controlPr defaultSize="0" autoPict="0">
                <anchor moveWithCells="1">
                  <from>
                    <xdr:col>4</xdr:col>
                    <xdr:colOff>12700</xdr:colOff>
                    <xdr:row>60</xdr:row>
                    <xdr:rowOff>165100</xdr:rowOff>
                  </from>
                  <to>
                    <xdr:col>4</xdr:col>
                    <xdr:colOff>5956300</xdr:colOff>
                    <xdr:row>60</xdr:row>
                    <xdr:rowOff>457200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89A00-A497-4409-A436-9B7C722F4E86}">
  <sheetPr>
    <tabColor rgb="FFAA8974"/>
  </sheetPr>
  <dimension ref="A1:Q6"/>
  <sheetViews>
    <sheetView showGridLines="0" showRowColHeaders="0" workbookViewId="0">
      <selection activeCell="Q2" sqref="Q2"/>
    </sheetView>
  </sheetViews>
  <sheetFormatPr defaultColWidth="10.7265625" defaultRowHeight="14.5" x14ac:dyDescent="0.35"/>
  <cols>
    <col min="1" max="1" width="80.7265625" bestFit="1" customWidth="1"/>
    <col min="2" max="2" width="7.90625" bestFit="1" customWidth="1"/>
    <col min="12" max="12" width="20.7265625" customWidth="1"/>
    <col min="13" max="13" width="4.26953125" customWidth="1"/>
    <col min="14" max="14" width="0.81640625" customWidth="1"/>
    <col min="15" max="15" width="14.7265625" customWidth="1"/>
    <col min="16" max="16" width="0.81640625" customWidth="1"/>
    <col min="17" max="17" width="4.26953125" customWidth="1"/>
  </cols>
  <sheetData>
    <row r="1" spans="1:17" ht="15" thickBot="1" x14ac:dyDescent="0.4"/>
    <row r="2" spans="1:17" ht="31.5" thickBot="1" x14ac:dyDescent="0.4">
      <c r="A2" t="s">
        <v>285</v>
      </c>
      <c r="B2" t="s">
        <v>287</v>
      </c>
      <c r="M2" s="59" t="s">
        <v>298</v>
      </c>
      <c r="O2" s="58" t="str">
        <f>ctrl!B5</f>
        <v>back to visuals</v>
      </c>
      <c r="Q2" s="59" t="s">
        <v>291</v>
      </c>
    </row>
    <row r="3" spans="1:17" x14ac:dyDescent="0.35">
      <c r="A3" s="76" t="s">
        <v>339</v>
      </c>
      <c r="B3">
        <v>1</v>
      </c>
    </row>
    <row r="4" spans="1:17" x14ac:dyDescent="0.35">
      <c r="A4" s="76" t="s">
        <v>340</v>
      </c>
      <c r="B4">
        <v>1</v>
      </c>
    </row>
    <row r="5" spans="1:17" x14ac:dyDescent="0.35">
      <c r="A5" s="76" t="s">
        <v>341</v>
      </c>
      <c r="B5">
        <v>1</v>
      </c>
    </row>
    <row r="6" spans="1:17" x14ac:dyDescent="0.35">
      <c r="A6" s="76" t="s">
        <v>342</v>
      </c>
      <c r="B6">
        <v>1</v>
      </c>
    </row>
  </sheetData>
  <hyperlinks>
    <hyperlink ref="O2" location="_lof" display="BACK" xr:uid="{0D0E1654-25D8-44BA-A052-EB890C798A87}"/>
    <hyperlink ref="Q2" location="_s36" display="&gt;" xr:uid="{1871E7D7-BA98-4A18-8225-0E7CF351472B}"/>
    <hyperlink ref="M2" location="_s34" display="&lt;" xr:uid="{3174B423-4C6E-4C66-829B-DB22D44A3660}"/>
  </hyperlinks>
  <pageMargins left="0.7" right="0.7" top="0.78740157499999996" bottom="0.78740157499999996" header="0.3" footer="0.3"/>
  <drawing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4492F-6575-4AB9-919E-0AB0A5C78D73}">
  <sheetPr>
    <tabColor rgb="FFAA8974"/>
  </sheetPr>
  <dimension ref="A1:Q5"/>
  <sheetViews>
    <sheetView showGridLines="0" showRowColHeaders="0" workbookViewId="0">
      <selection activeCell="Q2" sqref="Q2"/>
    </sheetView>
  </sheetViews>
  <sheetFormatPr defaultColWidth="10.7265625" defaultRowHeight="14.5" x14ac:dyDescent="0.35"/>
  <cols>
    <col min="1" max="1" width="80.7265625" bestFit="1" customWidth="1"/>
    <col min="2" max="2" width="7.90625" bestFit="1" customWidth="1"/>
    <col min="12" max="12" width="20.7265625" customWidth="1"/>
    <col min="13" max="13" width="4.26953125" customWidth="1"/>
    <col min="14" max="14" width="0.81640625" customWidth="1"/>
    <col min="15" max="15" width="14.7265625" customWidth="1"/>
    <col min="16" max="16" width="0.81640625" customWidth="1"/>
    <col min="17" max="17" width="4.26953125" customWidth="1"/>
  </cols>
  <sheetData>
    <row r="1" spans="1:17" ht="15" thickBot="1" x14ac:dyDescent="0.4"/>
    <row r="2" spans="1:17" ht="31.5" thickBot="1" x14ac:dyDescent="0.4">
      <c r="A2" t="s">
        <v>285</v>
      </c>
      <c r="B2" t="s">
        <v>287</v>
      </c>
      <c r="M2" s="59" t="s">
        <v>298</v>
      </c>
      <c r="O2" s="58" t="str">
        <f>ctrl!B5</f>
        <v>back to visuals</v>
      </c>
      <c r="Q2" s="59" t="s">
        <v>291</v>
      </c>
    </row>
    <row r="3" spans="1:17" x14ac:dyDescent="0.35">
      <c r="A3" s="76" t="s">
        <v>343</v>
      </c>
      <c r="B3">
        <v>1</v>
      </c>
    </row>
    <row r="4" spans="1:17" x14ac:dyDescent="0.35">
      <c r="A4" s="76" t="s">
        <v>344</v>
      </c>
      <c r="B4">
        <v>1</v>
      </c>
    </row>
    <row r="5" spans="1:17" x14ac:dyDescent="0.35">
      <c r="A5" s="76" t="s">
        <v>345</v>
      </c>
      <c r="B5">
        <v>1</v>
      </c>
    </row>
  </sheetData>
  <hyperlinks>
    <hyperlink ref="O2" location="_lof" display="BACK" xr:uid="{D61DB6A3-DF9E-4B1E-BD13-435F11BFD9A1}"/>
    <hyperlink ref="Q2" location="_s41" display="&gt;" xr:uid="{1AEB41FE-F520-4D56-A9A1-15C291096091}"/>
    <hyperlink ref="M2" location="_s35" display="&lt;" xr:uid="{1FAB0850-D35B-4E45-99F1-290E070D88C6}"/>
  </hyperlinks>
  <pageMargins left="0.7" right="0.7" top="0.78740157499999996" bottom="0.78740157499999996" header="0.3" footer="0.3"/>
  <drawing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24763-E18F-4A12-88E2-8C761758142B}">
  <sheetPr>
    <tabColor rgb="FF98BCA5"/>
  </sheetPr>
  <dimension ref="A1:Q8"/>
  <sheetViews>
    <sheetView showGridLines="0" showRowColHeaders="0" workbookViewId="0">
      <selection activeCell="O2" sqref="O2"/>
    </sheetView>
  </sheetViews>
  <sheetFormatPr defaultColWidth="10.7265625" defaultRowHeight="14.5" x14ac:dyDescent="0.35"/>
  <cols>
    <col min="1" max="1" width="80.7265625" bestFit="1" customWidth="1"/>
    <col min="2" max="2" width="7.90625" bestFit="1" customWidth="1"/>
    <col min="12" max="12" width="20.7265625" customWidth="1"/>
    <col min="13" max="13" width="4.26953125" customWidth="1"/>
    <col min="14" max="14" width="0.81640625" customWidth="1"/>
    <col min="15" max="15" width="14.7265625" customWidth="1"/>
    <col min="16" max="16" width="0.81640625" customWidth="1"/>
    <col min="17" max="17" width="4.26953125" customWidth="1"/>
  </cols>
  <sheetData>
    <row r="1" spans="1:17" ht="15" thickBot="1" x14ac:dyDescent="0.4"/>
    <row r="2" spans="1:17" ht="31.5" thickBot="1" x14ac:dyDescent="0.4">
      <c r="A2" t="s">
        <v>285</v>
      </c>
      <c r="B2" t="s">
        <v>287</v>
      </c>
      <c r="M2" s="59" t="s">
        <v>298</v>
      </c>
      <c r="O2" s="58" t="str">
        <f>ctrl!B5</f>
        <v>back to visuals</v>
      </c>
      <c r="Q2" s="59" t="s">
        <v>291</v>
      </c>
    </row>
    <row r="3" spans="1:17" x14ac:dyDescent="0.35">
      <c r="A3" s="76" t="s">
        <v>346</v>
      </c>
      <c r="B3">
        <v>1</v>
      </c>
    </row>
    <row r="4" spans="1:17" x14ac:dyDescent="0.35">
      <c r="A4" s="76" t="s">
        <v>347</v>
      </c>
      <c r="B4">
        <v>1</v>
      </c>
    </row>
    <row r="5" spans="1:17" x14ac:dyDescent="0.35">
      <c r="A5" s="76" t="s">
        <v>348</v>
      </c>
      <c r="B5">
        <v>1</v>
      </c>
    </row>
    <row r="6" spans="1:17" x14ac:dyDescent="0.35">
      <c r="A6" s="76" t="s">
        <v>349</v>
      </c>
      <c r="B6">
        <v>1</v>
      </c>
    </row>
    <row r="7" spans="1:17" x14ac:dyDescent="0.35">
      <c r="A7" s="76" t="s">
        <v>350</v>
      </c>
      <c r="B7">
        <v>1</v>
      </c>
    </row>
    <row r="8" spans="1:17" x14ac:dyDescent="0.35">
      <c r="A8" s="76" t="s">
        <v>351</v>
      </c>
      <c r="B8">
        <v>1</v>
      </c>
    </row>
  </sheetData>
  <hyperlinks>
    <hyperlink ref="O2" location="_lof" display="BACK" xr:uid="{C8E8F51D-FBA9-4D08-9C9A-C00FBD84C42E}"/>
    <hyperlink ref="Q2" location="_s42" display="&gt;" xr:uid="{A671A2B0-FE87-4BA1-BFD4-85F8352448B0}"/>
    <hyperlink ref="M2" location="_s36" display="&lt;" xr:uid="{10C8EBBE-1FE1-4513-B090-00401EB438B9}"/>
  </hyperlinks>
  <pageMargins left="0.7" right="0.7" top="0.78740157499999996" bottom="0.78740157499999996" header="0.3" footer="0.3"/>
  <drawing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4E0B5-0283-40F0-B539-121F31D0A6F1}">
  <sheetPr>
    <tabColor rgb="FF98BCA5"/>
  </sheetPr>
  <dimension ref="A1:Q9"/>
  <sheetViews>
    <sheetView showGridLines="0" showRowColHeaders="0" workbookViewId="0">
      <selection activeCell="Q2" sqref="Q2"/>
    </sheetView>
  </sheetViews>
  <sheetFormatPr defaultColWidth="10.7265625" defaultRowHeight="14.5" x14ac:dyDescent="0.35"/>
  <cols>
    <col min="1" max="1" width="80.7265625" bestFit="1" customWidth="1"/>
    <col min="2" max="2" width="7.90625" bestFit="1" customWidth="1"/>
    <col min="12" max="12" width="20.7265625" customWidth="1"/>
    <col min="13" max="13" width="4.26953125" customWidth="1"/>
    <col min="14" max="14" width="0.81640625" customWidth="1"/>
    <col min="15" max="15" width="14.7265625" customWidth="1"/>
    <col min="16" max="16" width="0.81640625" customWidth="1"/>
    <col min="17" max="17" width="4.26953125" customWidth="1"/>
  </cols>
  <sheetData>
    <row r="1" spans="1:17" ht="15" thickBot="1" x14ac:dyDescent="0.4"/>
    <row r="2" spans="1:17" ht="31.5" thickBot="1" x14ac:dyDescent="0.4">
      <c r="A2" t="s">
        <v>285</v>
      </c>
      <c r="B2" t="s">
        <v>287</v>
      </c>
      <c r="M2" s="59" t="s">
        <v>298</v>
      </c>
      <c r="O2" s="58" t="str">
        <f>ctrl!B5</f>
        <v>back to visuals</v>
      </c>
      <c r="Q2" s="59" t="s">
        <v>291</v>
      </c>
    </row>
    <row r="3" spans="1:17" x14ac:dyDescent="0.35">
      <c r="A3" s="76" t="s">
        <v>352</v>
      </c>
      <c r="B3">
        <v>1</v>
      </c>
    </row>
    <row r="4" spans="1:17" x14ac:dyDescent="0.35">
      <c r="A4" s="76" t="s">
        <v>353</v>
      </c>
      <c r="B4">
        <v>1</v>
      </c>
    </row>
    <row r="5" spans="1:17" x14ac:dyDescent="0.35">
      <c r="A5" s="76" t="s">
        <v>354</v>
      </c>
      <c r="B5">
        <v>1</v>
      </c>
    </row>
    <row r="6" spans="1:17" x14ac:dyDescent="0.35">
      <c r="A6" s="76" t="s">
        <v>355</v>
      </c>
      <c r="B6">
        <v>1</v>
      </c>
    </row>
    <row r="7" spans="1:17" x14ac:dyDescent="0.35">
      <c r="A7" s="76" t="s">
        <v>356</v>
      </c>
      <c r="B7">
        <v>1</v>
      </c>
    </row>
    <row r="8" spans="1:17" x14ac:dyDescent="0.35">
      <c r="A8" s="76" t="s">
        <v>357</v>
      </c>
      <c r="B8">
        <v>1</v>
      </c>
    </row>
    <row r="9" spans="1:17" x14ac:dyDescent="0.35">
      <c r="A9" s="76" t="s">
        <v>358</v>
      </c>
      <c r="B9">
        <v>1</v>
      </c>
    </row>
  </sheetData>
  <hyperlinks>
    <hyperlink ref="O2" location="_lof" display="BACK" xr:uid="{D7FC0A9C-F826-4591-9D3C-DCBD90FC92BC}"/>
    <hyperlink ref="Q2" location="_s51" display="&gt;" xr:uid="{AC777730-2807-4330-8726-6BC1C3313C03}"/>
    <hyperlink ref="M2" location="_s41" display="&lt;" xr:uid="{216057BD-9984-49FE-8276-EF1C1671A57C}"/>
  </hyperlinks>
  <pageMargins left="0.7" right="0.7" top="0.78740157499999996" bottom="0.78740157499999996" header="0.3" footer="0.3"/>
  <drawing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37A43-23BE-49BE-8C30-5953F19569E9}">
  <sheetPr>
    <tabColor rgb="FFBAC2C9"/>
  </sheetPr>
  <dimension ref="A1:Q6"/>
  <sheetViews>
    <sheetView showGridLines="0" showRowColHeaders="0" workbookViewId="0">
      <selection activeCell="A2" sqref="A2:B6"/>
    </sheetView>
  </sheetViews>
  <sheetFormatPr defaultColWidth="10.7265625" defaultRowHeight="14.5" x14ac:dyDescent="0.35"/>
  <cols>
    <col min="1" max="1" width="80.7265625" bestFit="1" customWidth="1"/>
    <col min="2" max="2" width="7.90625" bestFit="1" customWidth="1"/>
    <col min="12" max="12" width="20.7265625" customWidth="1"/>
    <col min="13" max="13" width="4.26953125" customWidth="1"/>
    <col min="14" max="14" width="0.81640625" customWidth="1"/>
    <col min="15" max="15" width="14.7265625" customWidth="1"/>
    <col min="16" max="16" width="0.81640625" customWidth="1"/>
    <col min="17" max="17" width="4.26953125" customWidth="1"/>
  </cols>
  <sheetData>
    <row r="1" spans="1:17" ht="15" thickBot="1" x14ac:dyDescent="0.4"/>
    <row r="2" spans="1:17" ht="31.5" thickBot="1" x14ac:dyDescent="0.4">
      <c r="A2" t="s">
        <v>285</v>
      </c>
      <c r="B2" t="s">
        <v>287</v>
      </c>
      <c r="M2" s="59" t="s">
        <v>298</v>
      </c>
      <c r="O2" s="58" t="str">
        <f>ctrl!B5</f>
        <v>back to visuals</v>
      </c>
      <c r="Q2" s="59" t="s">
        <v>291</v>
      </c>
    </row>
    <row r="3" spans="1:17" x14ac:dyDescent="0.35">
      <c r="A3" s="76" t="s">
        <v>359</v>
      </c>
      <c r="B3">
        <v>1</v>
      </c>
    </row>
    <row r="4" spans="1:17" x14ac:dyDescent="0.35">
      <c r="A4" s="76" t="s">
        <v>360</v>
      </c>
      <c r="B4">
        <v>1</v>
      </c>
    </row>
    <row r="5" spans="1:17" x14ac:dyDescent="0.35">
      <c r="A5" s="76" t="s">
        <v>361</v>
      </c>
      <c r="B5">
        <v>1</v>
      </c>
    </row>
    <row r="6" spans="1:17" x14ac:dyDescent="0.35">
      <c r="A6" s="76" t="s">
        <v>362</v>
      </c>
      <c r="B6">
        <v>1</v>
      </c>
    </row>
  </sheetData>
  <hyperlinks>
    <hyperlink ref="O2" location="_lof" display="BACK" xr:uid="{22672C09-8F18-4620-AD9C-41B6A14D0638}"/>
    <hyperlink ref="Q2" location="_s52" display="&gt;" xr:uid="{E7F36EDA-9BCC-46AC-997A-8E30E7511575}"/>
    <hyperlink ref="M2" location="_s42" display="&lt;" xr:uid="{1AF1D842-B683-4BE9-BD83-C87FF187F5ED}"/>
  </hyperlinks>
  <pageMargins left="0.7" right="0.7" top="0.78740157499999996" bottom="0.78740157499999996" header="0.3" footer="0.3"/>
  <drawing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19FA4-E724-4D70-AE86-A28DDA9E09E3}">
  <sheetPr>
    <tabColor rgb="FFBAC2C9"/>
  </sheetPr>
  <dimension ref="A1:Q5"/>
  <sheetViews>
    <sheetView showGridLines="0" showRowColHeaders="0" workbookViewId="0">
      <selection activeCell="A2" sqref="A2:B5"/>
    </sheetView>
  </sheetViews>
  <sheetFormatPr defaultColWidth="10.7265625" defaultRowHeight="14.5" x14ac:dyDescent="0.35"/>
  <cols>
    <col min="1" max="1" width="80.7265625" bestFit="1" customWidth="1"/>
    <col min="2" max="2" width="7.90625" bestFit="1" customWidth="1"/>
    <col min="12" max="12" width="20.7265625" customWidth="1"/>
    <col min="13" max="13" width="4.26953125" customWidth="1"/>
    <col min="14" max="14" width="0.81640625" customWidth="1"/>
    <col min="15" max="15" width="14.7265625" customWidth="1"/>
    <col min="16" max="16" width="0.81640625" customWidth="1"/>
    <col min="17" max="17" width="4.26953125" customWidth="1"/>
  </cols>
  <sheetData>
    <row r="1" spans="1:17" ht="15" thickBot="1" x14ac:dyDescent="0.4"/>
    <row r="2" spans="1:17" ht="31.5" thickBot="1" x14ac:dyDescent="0.4">
      <c r="A2" t="s">
        <v>285</v>
      </c>
      <c r="B2" t="s">
        <v>287</v>
      </c>
      <c r="M2" s="59" t="s">
        <v>298</v>
      </c>
      <c r="O2" s="58" t="str">
        <f>ctrl!B5</f>
        <v>back to visuals</v>
      </c>
      <c r="Q2" s="59" t="s">
        <v>291</v>
      </c>
    </row>
    <row r="3" spans="1:17" x14ac:dyDescent="0.35">
      <c r="A3" s="76" t="s">
        <v>363</v>
      </c>
      <c r="B3">
        <v>1</v>
      </c>
    </row>
    <row r="4" spans="1:17" x14ac:dyDescent="0.35">
      <c r="A4" s="76" t="s">
        <v>364</v>
      </c>
      <c r="B4">
        <v>1</v>
      </c>
    </row>
    <row r="5" spans="1:17" x14ac:dyDescent="0.35">
      <c r="A5" s="76" t="s">
        <v>365</v>
      </c>
      <c r="B5">
        <v>1</v>
      </c>
    </row>
  </sheetData>
  <hyperlinks>
    <hyperlink ref="O2" location="_lof" display="BACK" xr:uid="{8B2CE20C-FE40-412B-82C2-7BFD183ABB65}"/>
    <hyperlink ref="Q2" location="_s53" display="&gt;" xr:uid="{CE203924-BC4A-4408-A2F3-5606AACBE604}"/>
    <hyperlink ref="M2" location="_s51" display="&lt;" xr:uid="{1428FCBA-E187-4BF1-932D-EDA9E2F367DD}"/>
  </hyperlinks>
  <pageMargins left="0.7" right="0.7" top="0.78740157499999996" bottom="0.78740157499999996" header="0.3" footer="0.3"/>
  <drawing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0462A-1118-453B-A20A-589D9F1B50ED}">
  <sheetPr>
    <tabColor rgb="FFBAC2C9"/>
  </sheetPr>
  <dimension ref="A1:Q9"/>
  <sheetViews>
    <sheetView showGridLines="0" showRowColHeaders="0" workbookViewId="0">
      <selection activeCell="A2" sqref="A2:B9"/>
    </sheetView>
  </sheetViews>
  <sheetFormatPr defaultColWidth="10.7265625" defaultRowHeight="14.5" x14ac:dyDescent="0.35"/>
  <cols>
    <col min="1" max="1" width="80.7265625" bestFit="1" customWidth="1"/>
    <col min="2" max="2" width="7.90625" bestFit="1" customWidth="1"/>
    <col min="12" max="12" width="20.7265625" customWidth="1"/>
    <col min="13" max="13" width="4.26953125" customWidth="1"/>
    <col min="14" max="14" width="0.81640625" customWidth="1"/>
    <col min="15" max="15" width="14.7265625" customWidth="1"/>
    <col min="16" max="16" width="0.81640625" customWidth="1"/>
    <col min="17" max="17" width="4.26953125" customWidth="1"/>
  </cols>
  <sheetData>
    <row r="1" spans="1:17" ht="15" thickBot="1" x14ac:dyDescent="0.4"/>
    <row r="2" spans="1:17" ht="31.5" thickBot="1" x14ac:dyDescent="0.4">
      <c r="A2" t="s">
        <v>285</v>
      </c>
      <c r="B2" t="s">
        <v>287</v>
      </c>
      <c r="M2" s="59" t="s">
        <v>298</v>
      </c>
      <c r="O2" s="58" t="str">
        <f>ctrl!B5</f>
        <v>back to visuals</v>
      </c>
      <c r="Q2" s="59" t="s">
        <v>291</v>
      </c>
    </row>
    <row r="3" spans="1:17" x14ac:dyDescent="0.35">
      <c r="A3" s="76" t="s">
        <v>366</v>
      </c>
      <c r="B3">
        <v>1</v>
      </c>
    </row>
    <row r="4" spans="1:17" x14ac:dyDescent="0.35">
      <c r="A4" s="76" t="s">
        <v>367</v>
      </c>
      <c r="B4">
        <v>1</v>
      </c>
      <c r="L4" s="27"/>
    </row>
    <row r="5" spans="1:17" x14ac:dyDescent="0.35">
      <c r="A5" s="76" t="s">
        <v>368</v>
      </c>
      <c r="B5">
        <v>1</v>
      </c>
    </row>
    <row r="6" spans="1:17" x14ac:dyDescent="0.35">
      <c r="A6" s="76" t="s">
        <v>369</v>
      </c>
      <c r="B6">
        <v>1</v>
      </c>
    </row>
    <row r="7" spans="1:17" x14ac:dyDescent="0.35">
      <c r="A7" s="76" t="s">
        <v>370</v>
      </c>
      <c r="B7">
        <v>1</v>
      </c>
    </row>
    <row r="8" spans="1:17" x14ac:dyDescent="0.35">
      <c r="A8" s="76" t="s">
        <v>371</v>
      </c>
      <c r="B8">
        <v>1</v>
      </c>
    </row>
    <row r="9" spans="1:17" x14ac:dyDescent="0.35">
      <c r="A9" s="76" t="s">
        <v>372</v>
      </c>
      <c r="B9">
        <v>1</v>
      </c>
    </row>
  </sheetData>
  <hyperlinks>
    <hyperlink ref="O2" location="_lof" display="BACK" xr:uid="{26641083-8E62-4928-A7B1-91F0C7FB3A9A}"/>
    <hyperlink ref="Q2" location="_s54" display="&gt;" xr:uid="{846114A2-63B3-4614-8C0B-4931C963CBD9}"/>
    <hyperlink ref="M2" location="_s52" display="&lt;" xr:uid="{AE35638F-09D9-4FCA-9C6A-4A73BF20E2B9}"/>
  </hyperlinks>
  <pageMargins left="0.7" right="0.7" top="0.78740157499999996" bottom="0.78740157499999996" header="0.3" footer="0.3"/>
  <drawing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F28B6-0871-47EA-B0CF-0471B4B04A82}">
  <sheetPr>
    <tabColor rgb="FFBAC2C9"/>
  </sheetPr>
  <dimension ref="A1:Q7"/>
  <sheetViews>
    <sheetView showGridLines="0" showRowColHeaders="0" zoomScaleNormal="100" workbookViewId="0">
      <selection activeCell="A2" sqref="A2:B7"/>
    </sheetView>
  </sheetViews>
  <sheetFormatPr defaultColWidth="10.7265625" defaultRowHeight="14.5" x14ac:dyDescent="0.35"/>
  <cols>
    <col min="1" max="1" width="80.7265625" bestFit="1" customWidth="1"/>
    <col min="2" max="2" width="7.90625" bestFit="1" customWidth="1"/>
    <col min="12" max="12" width="20.7265625" customWidth="1"/>
    <col min="13" max="13" width="4.26953125" customWidth="1"/>
    <col min="14" max="14" width="0.81640625" customWidth="1"/>
    <col min="15" max="15" width="14.7265625" customWidth="1"/>
    <col min="16" max="16" width="0.81640625" customWidth="1"/>
    <col min="17" max="17" width="4.26953125" customWidth="1"/>
  </cols>
  <sheetData>
    <row r="1" spans="1:17" ht="15" thickBot="1" x14ac:dyDescent="0.4"/>
    <row r="2" spans="1:17" ht="31.5" thickBot="1" x14ac:dyDescent="0.4">
      <c r="A2" t="s">
        <v>285</v>
      </c>
      <c r="B2" t="s">
        <v>287</v>
      </c>
      <c r="M2" s="59" t="s">
        <v>298</v>
      </c>
      <c r="O2" s="58" t="str">
        <f>ctrl!B5</f>
        <v>back to visuals</v>
      </c>
      <c r="Q2" s="60"/>
    </row>
    <row r="3" spans="1:17" x14ac:dyDescent="0.35">
      <c r="A3" s="76" t="s">
        <v>373</v>
      </c>
      <c r="B3">
        <v>1</v>
      </c>
    </row>
    <row r="4" spans="1:17" x14ac:dyDescent="0.35">
      <c r="A4" s="76" t="s">
        <v>374</v>
      </c>
      <c r="B4">
        <v>1</v>
      </c>
    </row>
    <row r="5" spans="1:17" x14ac:dyDescent="0.35">
      <c r="A5" s="76" t="s">
        <v>375</v>
      </c>
      <c r="B5">
        <v>1</v>
      </c>
    </row>
    <row r="6" spans="1:17" x14ac:dyDescent="0.35">
      <c r="A6" s="76" t="s">
        <v>376</v>
      </c>
      <c r="B6">
        <v>1</v>
      </c>
    </row>
    <row r="7" spans="1:17" x14ac:dyDescent="0.35">
      <c r="A7" s="76" t="s">
        <v>377</v>
      </c>
      <c r="B7">
        <v>1</v>
      </c>
    </row>
  </sheetData>
  <hyperlinks>
    <hyperlink ref="O2" location="_lof" display="BACK" xr:uid="{EA311201-4C65-4F4B-9E49-EB43C47BC6EE}"/>
    <hyperlink ref="M2" location="_s53" display="&lt;" xr:uid="{9FB8C6AB-9A85-40D7-84EF-FA405C8B8675}"/>
  </hyperlinks>
  <pageMargins left="0.7" right="0.7" top="0.78740157499999996" bottom="0.78740157499999996" header="0.3" footer="0.3"/>
  <drawing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D948A-EDF0-46BF-926D-E91F8A12DE4C}">
  <sheetPr>
    <tabColor rgb="FF3D3D4F"/>
  </sheetPr>
  <dimension ref="A1:M14"/>
  <sheetViews>
    <sheetView showGridLines="0" showRowColHeaders="0" workbookViewId="0">
      <selection activeCell="M2" sqref="M2"/>
    </sheetView>
  </sheetViews>
  <sheetFormatPr defaultColWidth="10.7265625" defaultRowHeight="14.5" x14ac:dyDescent="0.35"/>
  <cols>
    <col min="1" max="1" width="80.7265625" bestFit="1" customWidth="1"/>
    <col min="2" max="2" width="7.90625" bestFit="1" customWidth="1"/>
    <col min="13" max="13" width="14.7265625" customWidth="1"/>
  </cols>
  <sheetData>
    <row r="1" spans="1:13" ht="15" thickBot="1" x14ac:dyDescent="0.4"/>
    <row r="2" spans="1:13" ht="31.5" thickBot="1" x14ac:dyDescent="0.4">
      <c r="A2" t="s">
        <v>285</v>
      </c>
      <c r="B2" t="s">
        <v>287</v>
      </c>
      <c r="M2" s="58" t="str">
        <f>ctrl!B5</f>
        <v>back to visuals</v>
      </c>
    </row>
    <row r="3" spans="1:13" x14ac:dyDescent="0.35">
      <c r="A3" s="76" t="s">
        <v>292</v>
      </c>
      <c r="B3">
        <v>1</v>
      </c>
    </row>
    <row r="4" spans="1:13" x14ac:dyDescent="0.35">
      <c r="A4" s="76" t="s">
        <v>293</v>
      </c>
      <c r="B4">
        <v>3</v>
      </c>
    </row>
    <row r="5" spans="1:13" x14ac:dyDescent="0.35">
      <c r="A5" s="76" t="s">
        <v>294</v>
      </c>
      <c r="B5">
        <v>9</v>
      </c>
    </row>
    <row r="6" spans="1:13" x14ac:dyDescent="0.35">
      <c r="A6" s="76" t="s">
        <v>295</v>
      </c>
      <c r="B6">
        <v>2</v>
      </c>
    </row>
    <row r="7" spans="1:13" x14ac:dyDescent="0.35">
      <c r="A7" s="76" t="s">
        <v>296</v>
      </c>
      <c r="B7">
        <v>7</v>
      </c>
    </row>
    <row r="8" spans="1:13" x14ac:dyDescent="0.35">
      <c r="A8" s="76" t="s">
        <v>297</v>
      </c>
      <c r="B8">
        <v>2</v>
      </c>
    </row>
    <row r="9" spans="1:13" x14ac:dyDescent="0.35">
      <c r="A9" s="76" t="s">
        <v>299</v>
      </c>
      <c r="B9">
        <v>1</v>
      </c>
    </row>
    <row r="10" spans="1:13" x14ac:dyDescent="0.35">
      <c r="A10" s="76" t="s">
        <v>300</v>
      </c>
      <c r="B10">
        <v>1</v>
      </c>
    </row>
    <row r="11" spans="1:13" x14ac:dyDescent="0.35">
      <c r="A11" s="76" t="s">
        <v>301</v>
      </c>
      <c r="B11">
        <v>1</v>
      </c>
    </row>
    <row r="12" spans="1:13" x14ac:dyDescent="0.35">
      <c r="A12" s="76" t="s">
        <v>302</v>
      </c>
      <c r="B12">
        <v>1</v>
      </c>
    </row>
    <row r="13" spans="1:13" x14ac:dyDescent="0.35">
      <c r="A13" s="76" t="s">
        <v>303</v>
      </c>
      <c r="B13">
        <v>1</v>
      </c>
    </row>
    <row r="14" spans="1:13" x14ac:dyDescent="0.35">
      <c r="A14" s="76" t="s">
        <v>304</v>
      </c>
      <c r="B14">
        <v>1</v>
      </c>
    </row>
  </sheetData>
  <hyperlinks>
    <hyperlink ref="M2" location="_lof" display="BACK" xr:uid="{BE1FDD28-E76F-4AED-AD8D-559AC4BBFD93}"/>
  </hyperlinks>
  <pageMargins left="0.7" right="0.7" top="0.78740157499999996" bottom="0.78740157499999996" header="0.3" footer="0.3"/>
  <drawing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11FFA-BD01-4CA8-BED7-FF35864422C1}">
  <sheetPr>
    <tabColor rgb="FF597591"/>
  </sheetPr>
  <dimension ref="A1:M13"/>
  <sheetViews>
    <sheetView showGridLines="0" showRowColHeaders="0" workbookViewId="0">
      <selection activeCell="A2" sqref="A2:B13"/>
    </sheetView>
  </sheetViews>
  <sheetFormatPr defaultColWidth="10.7265625" defaultRowHeight="14.5" x14ac:dyDescent="0.35"/>
  <cols>
    <col min="1" max="1" width="80.7265625" bestFit="1" customWidth="1"/>
    <col min="2" max="2" width="7.90625" bestFit="1" customWidth="1"/>
    <col min="13" max="13" width="14.7265625" customWidth="1"/>
  </cols>
  <sheetData>
    <row r="1" spans="1:13" ht="15" thickBot="1" x14ac:dyDescent="0.4"/>
    <row r="2" spans="1:13" ht="31.5" thickBot="1" x14ac:dyDescent="0.4">
      <c r="A2" t="s">
        <v>285</v>
      </c>
      <c r="B2" t="s">
        <v>287</v>
      </c>
      <c r="M2" s="58" t="str">
        <f>ctrl!B5</f>
        <v>back to visuals</v>
      </c>
    </row>
    <row r="3" spans="1:13" x14ac:dyDescent="0.35">
      <c r="A3" s="76" t="s">
        <v>305</v>
      </c>
      <c r="B3">
        <v>1</v>
      </c>
    </row>
    <row r="4" spans="1:13" x14ac:dyDescent="0.35">
      <c r="A4" s="76" t="s">
        <v>306</v>
      </c>
      <c r="B4">
        <v>1</v>
      </c>
    </row>
    <row r="5" spans="1:13" x14ac:dyDescent="0.35">
      <c r="A5" s="76" t="s">
        <v>307</v>
      </c>
      <c r="B5">
        <v>1</v>
      </c>
    </row>
    <row r="6" spans="1:13" x14ac:dyDescent="0.35">
      <c r="A6" s="76" t="s">
        <v>308</v>
      </c>
      <c r="B6">
        <v>1</v>
      </c>
    </row>
    <row r="7" spans="1:13" x14ac:dyDescent="0.35">
      <c r="A7" s="76" t="s">
        <v>309</v>
      </c>
      <c r="B7">
        <v>1</v>
      </c>
    </row>
    <row r="8" spans="1:13" x14ac:dyDescent="0.35">
      <c r="A8" s="76" t="s">
        <v>310</v>
      </c>
      <c r="B8">
        <v>1</v>
      </c>
    </row>
    <row r="9" spans="1:13" x14ac:dyDescent="0.35">
      <c r="A9" s="76" t="s">
        <v>311</v>
      </c>
      <c r="B9">
        <v>1</v>
      </c>
    </row>
    <row r="10" spans="1:13" x14ac:dyDescent="0.35">
      <c r="A10" s="76" t="s">
        <v>312</v>
      </c>
      <c r="B10">
        <v>1</v>
      </c>
    </row>
    <row r="11" spans="1:13" x14ac:dyDescent="0.35">
      <c r="A11" s="76" t="s">
        <v>313</v>
      </c>
      <c r="B11">
        <v>1</v>
      </c>
    </row>
    <row r="12" spans="1:13" x14ac:dyDescent="0.35">
      <c r="A12" s="76" t="s">
        <v>314</v>
      </c>
      <c r="B12">
        <v>1</v>
      </c>
    </row>
    <row r="13" spans="1:13" x14ac:dyDescent="0.35">
      <c r="A13" s="76" t="s">
        <v>315</v>
      </c>
      <c r="B13">
        <v>1</v>
      </c>
    </row>
  </sheetData>
  <hyperlinks>
    <hyperlink ref="M2" location="_lof" display="BACK" xr:uid="{D13E9C74-4F0F-445A-B227-EC116ED0592A}"/>
  </hyperlinks>
  <pageMargins left="0.7" right="0.7" top="0.78740157499999996" bottom="0.78740157499999996"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9E348-CDC2-4321-9E47-99F70629D846}">
  <sheetPr>
    <tabColor rgb="FF597591"/>
  </sheetPr>
  <dimension ref="A1:K57"/>
  <sheetViews>
    <sheetView showGridLines="0" showRowColHeaders="0" zoomScaleNormal="100" workbookViewId="0"/>
  </sheetViews>
  <sheetFormatPr defaultColWidth="11.453125" defaultRowHeight="14.5" x14ac:dyDescent="0.35"/>
  <cols>
    <col min="1" max="1" width="4.1796875" customWidth="1"/>
    <col min="2" max="2" width="10.81640625" customWidth="1"/>
    <col min="3" max="3" width="2.54296875" customWidth="1"/>
    <col min="4" max="4" width="17.453125" customWidth="1"/>
    <col min="5" max="5" width="89.7265625" customWidth="1"/>
    <col min="6" max="6" width="17.453125" customWidth="1"/>
    <col min="7" max="7" width="8.81640625" customWidth="1"/>
    <col min="8" max="8" width="1.1796875" customWidth="1"/>
    <col min="9" max="9" width="9.453125" customWidth="1"/>
    <col min="10" max="10" width="13.54296875" hidden="1" customWidth="1"/>
  </cols>
  <sheetData>
    <row r="1" spans="1:11" s="1" customFormat="1" ht="30" customHeight="1" x14ac:dyDescent="0.35">
      <c r="A1" s="64"/>
      <c r="B1" s="64" t="s">
        <v>45</v>
      </c>
      <c r="C1" s="65"/>
      <c r="D1" s="65"/>
      <c r="E1" s="65"/>
      <c r="F1" s="65"/>
      <c r="G1" s="65"/>
      <c r="H1" s="65"/>
      <c r="I1" s="65"/>
      <c r="K1"/>
    </row>
    <row r="2" spans="1:11" s="2" customFormat="1" ht="25" customHeight="1" x14ac:dyDescent="0.45">
      <c r="A2" s="13"/>
      <c r="B2" s="12" t="s">
        <v>46</v>
      </c>
      <c r="C2" s="12"/>
      <c r="D2" s="12"/>
      <c r="E2" s="12"/>
      <c r="F2" s="12"/>
      <c r="G2" s="8"/>
      <c r="H2" s="8"/>
      <c r="I2" s="10"/>
      <c r="K2"/>
    </row>
    <row r="3" spans="1:11" s="4" customFormat="1" ht="35.15" customHeight="1" x14ac:dyDescent="0.35">
      <c r="A3" s="13"/>
      <c r="B3" s="13" t="s">
        <v>47</v>
      </c>
      <c r="C3" s="5"/>
      <c r="D3" s="91" t="s">
        <v>48</v>
      </c>
      <c r="E3" s="91"/>
      <c r="F3" s="91"/>
      <c r="G3" s="91"/>
      <c r="H3" s="5"/>
      <c r="I3" s="10"/>
      <c r="K3"/>
    </row>
    <row r="4" spans="1:11" s="4" customFormat="1" ht="25" customHeight="1" x14ac:dyDescent="0.35">
      <c r="A4" s="13"/>
      <c r="B4" s="13"/>
      <c r="C4" s="3"/>
      <c r="D4" s="92" t="s">
        <v>49</v>
      </c>
      <c r="E4" s="92"/>
      <c r="F4" s="92"/>
      <c r="G4" s="92"/>
      <c r="H4" s="7"/>
      <c r="I4" s="10"/>
      <c r="K4"/>
    </row>
    <row r="5" spans="1:11" s="4" customFormat="1" ht="50.15" customHeight="1" x14ac:dyDescent="0.35">
      <c r="A5" s="13"/>
      <c r="B5" s="14"/>
      <c r="C5" s="14"/>
      <c r="D5" s="8" t="str">
        <f>ctrl!B2</f>
        <v>Not 
implemented</v>
      </c>
      <c r="E5" s="14"/>
      <c r="F5" s="8" t="str">
        <f>ctrl!B3</f>
        <v>Fully implemented </v>
      </c>
      <c r="G5" s="9" t="str">
        <f>ctrl!B4</f>
        <v>Value:</v>
      </c>
      <c r="H5" s="9"/>
      <c r="I5" s="10">
        <v>1</v>
      </c>
      <c r="J5" s="4" t="b">
        <v>0</v>
      </c>
      <c r="K5"/>
    </row>
    <row r="6" spans="1:11" s="2" customFormat="1" ht="17.149999999999999" customHeight="1" x14ac:dyDescent="0.45">
      <c r="A6" s="16"/>
      <c r="B6" s="16"/>
      <c r="C6" s="16"/>
      <c r="D6" s="16"/>
      <c r="E6" s="16"/>
      <c r="F6" s="16"/>
      <c r="G6" s="16"/>
      <c r="H6" s="16"/>
      <c r="I6" s="16"/>
      <c r="K6"/>
    </row>
    <row r="7" spans="1:11" s="4" customFormat="1" ht="35.15" customHeight="1" x14ac:dyDescent="0.35">
      <c r="A7" s="13"/>
      <c r="B7" s="13" t="s">
        <v>50</v>
      </c>
      <c r="C7" s="5"/>
      <c r="D7" s="91" t="s">
        <v>51</v>
      </c>
      <c r="E7" s="91"/>
      <c r="F7" s="91"/>
      <c r="G7" s="91"/>
      <c r="H7" s="5"/>
      <c r="I7" s="10"/>
      <c r="K7"/>
    </row>
    <row r="8" spans="1:11" s="4" customFormat="1" ht="25" customHeight="1" x14ac:dyDescent="0.35">
      <c r="A8" s="13"/>
      <c r="B8" s="13"/>
      <c r="C8" s="3"/>
      <c r="D8" s="92" t="s">
        <v>52</v>
      </c>
      <c r="E8" s="92"/>
      <c r="F8" s="92"/>
      <c r="G8" s="92"/>
      <c r="H8" s="7"/>
      <c r="I8" s="10"/>
      <c r="K8"/>
    </row>
    <row r="9" spans="1:11" s="4" customFormat="1" ht="50.15" customHeight="1" x14ac:dyDescent="0.35">
      <c r="A9" s="13"/>
      <c r="B9" s="14"/>
      <c r="C9" s="14"/>
      <c r="D9" s="8" t="str">
        <f>ctrl!B2</f>
        <v>Not 
implemented</v>
      </c>
      <c r="E9" s="14"/>
      <c r="F9" s="8" t="str">
        <f>ctrl!B3</f>
        <v>Fully implemented </v>
      </c>
      <c r="G9" s="9" t="str">
        <f>ctrl!B4</f>
        <v>Value:</v>
      </c>
      <c r="H9" s="9"/>
      <c r="I9" s="10">
        <v>1</v>
      </c>
      <c r="J9" s="4" t="b">
        <v>0</v>
      </c>
      <c r="K9"/>
    </row>
    <row r="10" spans="1:11" s="4" customFormat="1" ht="17.149999999999999" customHeight="1" x14ac:dyDescent="0.35">
      <c r="A10" s="16"/>
      <c r="B10" s="16"/>
      <c r="C10" s="16"/>
      <c r="D10" s="16"/>
      <c r="E10" s="16"/>
      <c r="F10" s="16"/>
      <c r="G10" s="16"/>
      <c r="H10" s="16"/>
      <c r="I10" s="16"/>
      <c r="K10"/>
    </row>
    <row r="11" spans="1:11" s="4" customFormat="1" ht="100" customHeight="1" x14ac:dyDescent="0.35">
      <c r="A11" s="13"/>
      <c r="B11" s="6"/>
      <c r="C11" s="6"/>
      <c r="D11" s="43" t="s">
        <v>24</v>
      </c>
      <c r="E11" s="42"/>
      <c r="F11" s="8"/>
      <c r="G11" s="9"/>
      <c r="H11" s="8"/>
      <c r="I11" s="10"/>
      <c r="K11"/>
    </row>
    <row r="12" spans="1:11" s="4" customFormat="1" ht="17.149999999999999" customHeight="1" x14ac:dyDescent="0.35">
      <c r="A12" s="16"/>
      <c r="B12" s="16"/>
      <c r="C12" s="16"/>
      <c r="D12" s="16"/>
      <c r="E12" s="16"/>
      <c r="F12" s="16"/>
      <c r="G12" s="16"/>
      <c r="H12" s="16"/>
      <c r="I12" s="16"/>
      <c r="K12"/>
    </row>
    <row r="13" spans="1:11" s="4" customFormat="1" ht="30" customHeight="1" x14ac:dyDescent="0.35">
      <c r="A13" s="17"/>
      <c r="B13" s="17"/>
      <c r="C13" s="17"/>
      <c r="D13" s="17"/>
      <c r="E13" s="17"/>
      <c r="F13" s="17"/>
      <c r="G13" s="17"/>
      <c r="H13" s="17"/>
      <c r="I13" s="17"/>
      <c r="K13"/>
    </row>
    <row r="14" spans="1:11" s="2" customFormat="1" ht="25" customHeight="1" x14ac:dyDescent="0.45">
      <c r="A14" s="21"/>
      <c r="B14" s="12" t="s">
        <v>53</v>
      </c>
      <c r="C14" s="19"/>
      <c r="D14" s="22"/>
      <c r="E14" s="22"/>
      <c r="F14" s="22"/>
      <c r="G14" s="21"/>
      <c r="H14" s="21"/>
      <c r="I14" s="10"/>
      <c r="K14"/>
    </row>
    <row r="15" spans="1:11" s="4" customFormat="1" ht="35.15" customHeight="1" x14ac:dyDescent="0.35">
      <c r="A15" s="5"/>
      <c r="B15" s="13" t="s">
        <v>54</v>
      </c>
      <c r="C15" s="15"/>
      <c r="D15" s="91" t="s">
        <v>55</v>
      </c>
      <c r="E15" s="91"/>
      <c r="F15" s="91"/>
      <c r="G15" s="91"/>
      <c r="H15" s="8"/>
      <c r="I15" s="10"/>
      <c r="K15"/>
    </row>
    <row r="16" spans="1:11" s="4" customFormat="1" ht="40" customHeight="1" x14ac:dyDescent="0.35">
      <c r="A16" s="5"/>
      <c r="B16" s="3"/>
      <c r="C16" s="15"/>
      <c r="D16" s="92" t="s">
        <v>56</v>
      </c>
      <c r="E16" s="92"/>
      <c r="F16" s="92"/>
      <c r="G16" s="92"/>
      <c r="H16" s="8"/>
      <c r="I16" s="10"/>
      <c r="K16"/>
    </row>
    <row r="17" spans="1:11" s="4" customFormat="1" ht="50.15" customHeight="1" x14ac:dyDescent="0.35">
      <c r="A17" s="5"/>
      <c r="B17" s="6"/>
      <c r="C17" s="6"/>
      <c r="D17" s="41" t="str">
        <f>ctrl!B2</f>
        <v>Not 
implemented</v>
      </c>
      <c r="E17" s="6"/>
      <c r="F17" s="8" t="str">
        <f>ctrl!B3</f>
        <v>Fully implemented </v>
      </c>
      <c r="G17" s="9" t="str">
        <f>ctrl!B4</f>
        <v>Value:</v>
      </c>
      <c r="H17" s="6"/>
      <c r="I17" s="10">
        <v>1</v>
      </c>
      <c r="J17" s="4" t="b">
        <v>0</v>
      </c>
      <c r="K17"/>
    </row>
    <row r="18" spans="1:11" s="4" customFormat="1" ht="17.149999999999999" customHeight="1" x14ac:dyDescent="0.35">
      <c r="A18" s="16"/>
      <c r="B18" s="16"/>
      <c r="C18" s="16"/>
      <c r="D18" s="16"/>
      <c r="E18" s="16"/>
      <c r="F18" s="16"/>
      <c r="G18" s="16"/>
      <c r="H18" s="16"/>
      <c r="I18" s="10"/>
      <c r="K18"/>
    </row>
    <row r="19" spans="1:11" s="4" customFormat="1" ht="50.15" customHeight="1" x14ac:dyDescent="0.35">
      <c r="A19" s="5"/>
      <c r="B19" s="13" t="s">
        <v>57</v>
      </c>
      <c r="C19" s="3"/>
      <c r="D19" s="91" t="s">
        <v>58</v>
      </c>
      <c r="E19" s="91"/>
      <c r="F19" s="91"/>
      <c r="G19" s="91"/>
      <c r="H19" s="8"/>
      <c r="I19" s="10"/>
      <c r="K19"/>
    </row>
    <row r="20" spans="1:11" s="4" customFormat="1" ht="25" customHeight="1" x14ac:dyDescent="0.35">
      <c r="A20" s="5"/>
      <c r="B20" s="3"/>
      <c r="C20" s="3"/>
      <c r="D20" s="92" t="s">
        <v>59</v>
      </c>
      <c r="E20" s="92"/>
      <c r="F20" s="92"/>
      <c r="G20" s="92"/>
      <c r="H20" s="8"/>
      <c r="I20" s="10"/>
      <c r="K20"/>
    </row>
    <row r="21" spans="1:11" s="4" customFormat="1" ht="50.15" customHeight="1" x14ac:dyDescent="0.35">
      <c r="A21" s="6"/>
      <c r="B21" s="6"/>
      <c r="C21" s="6"/>
      <c r="D21" s="41" t="str">
        <f>ctrl!B2</f>
        <v>Not 
implemented</v>
      </c>
      <c r="E21" s="6"/>
      <c r="F21" s="8" t="str">
        <f>ctrl!B3</f>
        <v>Fully implemented </v>
      </c>
      <c r="G21" s="9" t="str">
        <f>ctrl!B4</f>
        <v>Value:</v>
      </c>
      <c r="H21" s="6"/>
      <c r="I21" s="10">
        <v>1</v>
      </c>
      <c r="J21" s="4" t="b">
        <v>0</v>
      </c>
      <c r="K21"/>
    </row>
    <row r="22" spans="1:11" s="4" customFormat="1" ht="17.149999999999999" customHeight="1" x14ac:dyDescent="0.35">
      <c r="A22" s="6"/>
      <c r="B22" s="6"/>
      <c r="C22" s="6"/>
      <c r="D22" s="8"/>
      <c r="E22" s="6"/>
      <c r="F22" s="8"/>
      <c r="G22" s="6"/>
      <c r="H22" s="6"/>
      <c r="I22" s="10"/>
      <c r="K22"/>
    </row>
    <row r="23" spans="1:11" s="4" customFormat="1" ht="50.15" customHeight="1" x14ac:dyDescent="0.35">
      <c r="A23" s="5"/>
      <c r="B23" s="13" t="s">
        <v>60</v>
      </c>
      <c r="C23" s="3"/>
      <c r="D23" s="91" t="s">
        <v>61</v>
      </c>
      <c r="E23" s="91"/>
      <c r="F23" s="91"/>
      <c r="G23" s="91"/>
      <c r="H23" s="8"/>
      <c r="I23" s="10"/>
      <c r="K23"/>
    </row>
    <row r="24" spans="1:11" s="4" customFormat="1" ht="40" customHeight="1" x14ac:dyDescent="0.35">
      <c r="A24" s="5"/>
      <c r="B24" s="3"/>
      <c r="C24" s="3"/>
      <c r="D24" s="92" t="s">
        <v>62</v>
      </c>
      <c r="E24" s="92"/>
      <c r="F24" s="92"/>
      <c r="G24" s="92"/>
      <c r="H24" s="8"/>
      <c r="I24" s="10"/>
      <c r="K24"/>
    </row>
    <row r="25" spans="1:11" s="4" customFormat="1" ht="50.15" customHeight="1" x14ac:dyDescent="0.35">
      <c r="A25" s="5"/>
      <c r="B25" s="6"/>
      <c r="C25" s="6"/>
      <c r="D25" s="41" t="str">
        <f>ctrl!B2</f>
        <v>Not 
implemented</v>
      </c>
      <c r="E25" s="6"/>
      <c r="F25" s="8" t="str">
        <f>ctrl!B3</f>
        <v>Fully implemented </v>
      </c>
      <c r="G25" s="9" t="str">
        <f>ctrl!B4</f>
        <v>Value:</v>
      </c>
      <c r="H25" s="6"/>
      <c r="I25" s="10">
        <v>1</v>
      </c>
      <c r="J25" s="4" t="b">
        <v>0</v>
      </c>
      <c r="K25"/>
    </row>
    <row r="26" spans="1:11" s="4" customFormat="1" ht="17.149999999999999" customHeight="1" x14ac:dyDescent="0.35">
      <c r="A26" s="16"/>
      <c r="B26" s="16"/>
      <c r="C26" s="16"/>
      <c r="D26" s="16"/>
      <c r="E26" s="16"/>
      <c r="F26" s="16"/>
      <c r="G26" s="16"/>
      <c r="H26" s="16"/>
      <c r="I26" s="10"/>
      <c r="K26"/>
    </row>
    <row r="27" spans="1:11" s="4" customFormat="1" ht="35.15" customHeight="1" x14ac:dyDescent="0.35">
      <c r="A27" s="5"/>
      <c r="B27" s="13" t="s">
        <v>63</v>
      </c>
      <c r="C27" s="3"/>
      <c r="D27" s="91" t="s">
        <v>64</v>
      </c>
      <c r="E27" s="91"/>
      <c r="F27" s="91"/>
      <c r="G27" s="91"/>
      <c r="H27" s="8"/>
      <c r="I27" s="10"/>
      <c r="K27"/>
    </row>
    <row r="28" spans="1:11" s="4" customFormat="1" ht="40" customHeight="1" x14ac:dyDescent="0.35">
      <c r="A28" s="5"/>
      <c r="B28" s="3"/>
      <c r="C28" s="3"/>
      <c r="D28" s="92" t="s">
        <v>65</v>
      </c>
      <c r="E28" s="92"/>
      <c r="F28" s="92"/>
      <c r="G28" s="92"/>
      <c r="H28" s="8"/>
      <c r="I28" s="10"/>
      <c r="K28"/>
    </row>
    <row r="29" spans="1:11" s="4" customFormat="1" ht="50.15" customHeight="1" x14ac:dyDescent="0.35">
      <c r="A29" s="5"/>
      <c r="B29" s="6"/>
      <c r="C29" s="6"/>
      <c r="D29" s="41" t="str">
        <f>ctrl!B2</f>
        <v>Not 
implemented</v>
      </c>
      <c r="E29" s="6"/>
      <c r="F29" s="8" t="str">
        <f>ctrl!B3</f>
        <v>Fully implemented </v>
      </c>
      <c r="G29" s="9" t="str">
        <f>ctrl!B4</f>
        <v>Value:</v>
      </c>
      <c r="H29" s="6"/>
      <c r="I29" s="10">
        <v>1</v>
      </c>
      <c r="J29" s="4" t="b">
        <v>0</v>
      </c>
      <c r="K29"/>
    </row>
    <row r="30" spans="1:11" s="4" customFormat="1" ht="17.149999999999999" customHeight="1" x14ac:dyDescent="0.35">
      <c r="A30" s="16"/>
      <c r="B30" s="16"/>
      <c r="C30" s="16"/>
      <c r="D30" s="16"/>
      <c r="E30" s="16"/>
      <c r="F30" s="16"/>
      <c r="G30" s="16"/>
      <c r="H30" s="16"/>
      <c r="I30" s="10"/>
      <c r="K30"/>
    </row>
    <row r="31" spans="1:11" s="4" customFormat="1" ht="50.15" customHeight="1" x14ac:dyDescent="0.35">
      <c r="A31" s="5"/>
      <c r="B31" s="13" t="s">
        <v>66</v>
      </c>
      <c r="C31" s="3"/>
      <c r="D31" s="91" t="s">
        <v>67</v>
      </c>
      <c r="E31" s="91"/>
      <c r="F31" s="91"/>
      <c r="G31" s="91"/>
      <c r="H31" s="8"/>
      <c r="I31" s="10"/>
      <c r="K31"/>
    </row>
    <row r="32" spans="1:11" s="4" customFormat="1" ht="40" customHeight="1" x14ac:dyDescent="0.35">
      <c r="A32" s="5"/>
      <c r="B32" s="3"/>
      <c r="C32" s="3"/>
      <c r="D32" s="92" t="s">
        <v>68</v>
      </c>
      <c r="E32" s="92"/>
      <c r="F32" s="92"/>
      <c r="G32" s="92"/>
      <c r="H32" s="8"/>
      <c r="I32" s="10"/>
      <c r="K32"/>
    </row>
    <row r="33" spans="1:11" s="4" customFormat="1" ht="50.15" customHeight="1" x14ac:dyDescent="0.35">
      <c r="A33" s="5"/>
      <c r="B33" s="6"/>
      <c r="C33" s="6"/>
      <c r="D33" s="41" t="str">
        <f>ctrl!B2</f>
        <v>Not 
implemented</v>
      </c>
      <c r="E33" s="6"/>
      <c r="F33" s="8" t="str">
        <f>ctrl!B3</f>
        <v>Fully implemented </v>
      </c>
      <c r="G33" s="9" t="str">
        <f>ctrl!B4</f>
        <v>Value:</v>
      </c>
      <c r="H33" s="6"/>
      <c r="I33" s="10">
        <v>1</v>
      </c>
      <c r="J33" s="4" t="b">
        <v>0</v>
      </c>
      <c r="K33"/>
    </row>
    <row r="34" spans="1:11" s="4" customFormat="1" ht="17.149999999999999" customHeight="1" x14ac:dyDescent="0.35">
      <c r="A34" s="16"/>
      <c r="B34" s="16"/>
      <c r="C34" s="16"/>
      <c r="D34" s="16"/>
      <c r="E34" s="16"/>
      <c r="F34" s="16"/>
      <c r="G34" s="16"/>
      <c r="H34" s="16"/>
      <c r="I34" s="16"/>
      <c r="K34"/>
    </row>
    <row r="35" spans="1:11" s="4" customFormat="1" ht="100" customHeight="1" x14ac:dyDescent="0.35">
      <c r="A35" s="13"/>
      <c r="B35" s="6"/>
      <c r="C35" s="6"/>
      <c r="D35" s="43" t="s">
        <v>24</v>
      </c>
      <c r="E35" s="42"/>
      <c r="F35" s="8"/>
      <c r="G35" s="9"/>
      <c r="H35" s="8"/>
      <c r="I35" s="10"/>
      <c r="K35"/>
    </row>
    <row r="36" spans="1:11" s="4" customFormat="1" ht="17.149999999999999" customHeight="1" x14ac:dyDescent="0.35">
      <c r="A36" s="16"/>
      <c r="B36" s="16"/>
      <c r="C36" s="16"/>
      <c r="D36" s="16"/>
      <c r="E36" s="16"/>
      <c r="F36" s="16"/>
      <c r="G36" s="16"/>
      <c r="H36" s="16"/>
      <c r="I36" s="16"/>
      <c r="K36"/>
    </row>
    <row r="37" spans="1:11" s="4" customFormat="1" ht="30" customHeight="1" x14ac:dyDescent="0.35">
      <c r="A37" s="17"/>
      <c r="B37" s="17"/>
      <c r="C37" s="17"/>
      <c r="D37" s="17"/>
      <c r="E37" s="17"/>
      <c r="F37" s="17"/>
      <c r="G37" s="17"/>
      <c r="H37" s="17"/>
      <c r="I37" s="17"/>
      <c r="K37"/>
    </row>
    <row r="38" spans="1:11" s="2" customFormat="1" ht="25" customHeight="1" x14ac:dyDescent="0.45">
      <c r="A38" s="18"/>
      <c r="B38" s="12" t="s">
        <v>69</v>
      </c>
      <c r="C38" s="19"/>
      <c r="D38" s="20"/>
      <c r="E38" s="20"/>
      <c r="F38" s="20"/>
      <c r="G38" s="21"/>
      <c r="H38" s="21"/>
      <c r="I38" s="10"/>
      <c r="K38"/>
    </row>
    <row r="39" spans="1:11" s="4" customFormat="1" ht="50.15" customHeight="1" x14ac:dyDescent="0.35">
      <c r="A39" s="5"/>
      <c r="B39" s="13" t="s">
        <v>70</v>
      </c>
      <c r="C39" s="3"/>
      <c r="D39" s="91" t="s">
        <v>71</v>
      </c>
      <c r="E39" s="91"/>
      <c r="F39" s="91"/>
      <c r="G39" s="91"/>
      <c r="H39" s="8"/>
      <c r="I39" s="10"/>
      <c r="K39"/>
    </row>
    <row r="40" spans="1:11" s="4" customFormat="1" ht="40" customHeight="1" x14ac:dyDescent="0.35">
      <c r="A40" s="5"/>
      <c r="B40" s="3"/>
      <c r="C40" s="3"/>
      <c r="D40" s="92" t="s">
        <v>72</v>
      </c>
      <c r="E40" s="92"/>
      <c r="F40" s="92"/>
      <c r="G40" s="92"/>
      <c r="H40" s="8"/>
      <c r="I40" s="10"/>
      <c r="K40"/>
    </row>
    <row r="41" spans="1:11" s="4" customFormat="1" ht="50.15" customHeight="1" x14ac:dyDescent="0.35">
      <c r="A41" s="5"/>
      <c r="B41" s="6"/>
      <c r="C41" s="6"/>
      <c r="D41" s="41" t="str">
        <f>ctrl!B2</f>
        <v>Not 
implemented</v>
      </c>
      <c r="E41" s="6"/>
      <c r="F41" s="8" t="str">
        <f>ctrl!B3</f>
        <v>Fully implemented </v>
      </c>
      <c r="G41" s="9" t="str">
        <f>ctrl!B4</f>
        <v>Value:</v>
      </c>
      <c r="H41" s="6"/>
      <c r="I41" s="10">
        <v>1</v>
      </c>
      <c r="J41" s="4" t="b">
        <v>0</v>
      </c>
      <c r="K41"/>
    </row>
    <row r="42" spans="1:11" s="4" customFormat="1" ht="17.149999999999999" customHeight="1" x14ac:dyDescent="0.35">
      <c r="A42" s="5"/>
      <c r="B42" s="6"/>
      <c r="C42" s="6"/>
      <c r="D42" s="8"/>
      <c r="E42" s="6"/>
      <c r="F42" s="8"/>
      <c r="G42" s="6"/>
      <c r="H42" s="6"/>
      <c r="I42" s="10"/>
      <c r="K42"/>
    </row>
    <row r="43" spans="1:11" s="4" customFormat="1" ht="35.15" customHeight="1" x14ac:dyDescent="0.35">
      <c r="A43" s="5"/>
      <c r="B43" s="13" t="s">
        <v>73</v>
      </c>
      <c r="C43" s="3"/>
      <c r="D43" s="91" t="s">
        <v>74</v>
      </c>
      <c r="E43" s="91"/>
      <c r="F43" s="91"/>
      <c r="G43" s="91"/>
      <c r="H43" s="8"/>
      <c r="I43" s="10"/>
      <c r="K43"/>
    </row>
    <row r="44" spans="1:11" s="4" customFormat="1" ht="40" customHeight="1" x14ac:dyDescent="0.35">
      <c r="A44" s="5"/>
      <c r="B44" s="3"/>
      <c r="C44" s="3"/>
      <c r="D44" s="92" t="s">
        <v>75</v>
      </c>
      <c r="E44" s="92"/>
      <c r="F44" s="92"/>
      <c r="G44" s="92"/>
      <c r="H44" s="8"/>
      <c r="I44" s="10"/>
      <c r="K44"/>
    </row>
    <row r="45" spans="1:11" s="4" customFormat="1" ht="50.15" customHeight="1" x14ac:dyDescent="0.35">
      <c r="A45" s="5"/>
      <c r="B45" s="6"/>
      <c r="C45" s="6"/>
      <c r="D45" s="41" t="str">
        <f>ctrl!B2</f>
        <v>Not 
implemented</v>
      </c>
      <c r="E45" s="6"/>
      <c r="F45" s="8" t="str">
        <f>ctrl!B3</f>
        <v>Fully implemented </v>
      </c>
      <c r="G45" s="9" t="str">
        <f>ctrl!B4</f>
        <v>Value:</v>
      </c>
      <c r="H45" s="6"/>
      <c r="I45" s="10">
        <v>1</v>
      </c>
      <c r="J45" s="4" t="b">
        <v>0</v>
      </c>
      <c r="K45"/>
    </row>
    <row r="46" spans="1:11" s="4" customFormat="1" ht="17.149999999999999" customHeight="1" x14ac:dyDescent="0.35">
      <c r="A46" s="5"/>
      <c r="B46" s="6"/>
      <c r="C46" s="6"/>
      <c r="D46" s="8"/>
      <c r="E46" s="6"/>
      <c r="F46" s="8"/>
      <c r="G46" s="6"/>
      <c r="H46" s="6"/>
      <c r="I46" s="10"/>
      <c r="K46"/>
    </row>
    <row r="47" spans="1:11" s="4" customFormat="1" ht="35.15" customHeight="1" x14ac:dyDescent="0.35">
      <c r="A47" s="5"/>
      <c r="B47" s="13" t="s">
        <v>76</v>
      </c>
      <c r="C47" s="3"/>
      <c r="D47" s="91" t="s">
        <v>77</v>
      </c>
      <c r="E47" s="91"/>
      <c r="F47" s="91"/>
      <c r="G47" s="91"/>
      <c r="H47" s="8"/>
      <c r="I47" s="10"/>
      <c r="K47"/>
    </row>
    <row r="48" spans="1:11" s="4" customFormat="1" ht="40" customHeight="1" x14ac:dyDescent="0.35">
      <c r="A48" s="5"/>
      <c r="B48" s="44"/>
      <c r="C48" s="15"/>
      <c r="D48" s="92" t="s">
        <v>78</v>
      </c>
      <c r="E48" s="92"/>
      <c r="F48" s="92"/>
      <c r="G48" s="92"/>
      <c r="H48" s="8"/>
      <c r="I48" s="10"/>
      <c r="K48"/>
    </row>
    <row r="49" spans="1:11" s="1" customFormat="1" ht="50.15" customHeight="1" x14ac:dyDescent="0.35">
      <c r="A49" s="5"/>
      <c r="B49" s="6"/>
      <c r="C49" s="6"/>
      <c r="D49" s="41" t="str">
        <f>ctrl!B2</f>
        <v>Not 
implemented</v>
      </c>
      <c r="E49" s="6"/>
      <c r="F49" s="8" t="str">
        <f>ctrl!B3</f>
        <v>Fully implemented </v>
      </c>
      <c r="G49" s="9" t="str">
        <f>ctrl!B4</f>
        <v>Value:</v>
      </c>
      <c r="H49" s="6"/>
      <c r="I49" s="10">
        <v>1</v>
      </c>
      <c r="J49" s="1" t="b">
        <v>0</v>
      </c>
      <c r="K49"/>
    </row>
    <row r="50" spans="1:11" s="1" customFormat="1" ht="17.149999999999999" customHeight="1" x14ac:dyDescent="0.35">
      <c r="A50" s="5"/>
      <c r="B50" s="6"/>
      <c r="C50" s="6"/>
      <c r="D50" s="8"/>
      <c r="E50" s="6"/>
      <c r="F50" s="8"/>
      <c r="G50" s="6"/>
      <c r="H50" s="6"/>
      <c r="I50" s="10"/>
      <c r="K50"/>
    </row>
    <row r="51" spans="1:11" s="4" customFormat="1" ht="50.15" customHeight="1" x14ac:dyDescent="0.35">
      <c r="A51" s="5"/>
      <c r="B51" s="13" t="s">
        <v>79</v>
      </c>
      <c r="C51" s="3"/>
      <c r="D51" s="91" t="s">
        <v>80</v>
      </c>
      <c r="E51" s="91"/>
      <c r="F51" s="91"/>
      <c r="G51" s="91"/>
      <c r="H51" s="8"/>
      <c r="I51" s="10"/>
      <c r="K51"/>
    </row>
    <row r="52" spans="1:11" s="4" customFormat="1" ht="25" customHeight="1" x14ac:dyDescent="0.35">
      <c r="A52" s="5"/>
      <c r="B52" s="44"/>
      <c r="C52" s="15"/>
      <c r="D52" s="92" t="s">
        <v>81</v>
      </c>
      <c r="E52" s="92"/>
      <c r="F52" s="92"/>
      <c r="G52" s="92"/>
      <c r="H52" s="8"/>
      <c r="I52" s="10"/>
      <c r="K52"/>
    </row>
    <row r="53" spans="1:11" s="1" customFormat="1" ht="50.15" customHeight="1" x14ac:dyDescent="0.35">
      <c r="A53" s="5"/>
      <c r="B53" s="6"/>
      <c r="C53" s="6"/>
      <c r="D53" s="41" t="str">
        <f>ctrl!B2</f>
        <v>Not 
implemented</v>
      </c>
      <c r="E53" s="6"/>
      <c r="F53" s="8" t="str">
        <f>ctrl!B3</f>
        <v>Fully implemented </v>
      </c>
      <c r="G53" s="9" t="str">
        <f>ctrl!B4</f>
        <v>Value:</v>
      </c>
      <c r="H53" s="6"/>
      <c r="I53" s="10">
        <v>1</v>
      </c>
      <c r="J53" s="1" t="b">
        <v>0</v>
      </c>
      <c r="K53"/>
    </row>
    <row r="54" spans="1:11" s="4" customFormat="1" ht="17.149999999999999" customHeight="1" x14ac:dyDescent="0.35">
      <c r="A54" s="16"/>
      <c r="B54" s="16"/>
      <c r="C54" s="16"/>
      <c r="D54" s="16"/>
      <c r="E54" s="16"/>
      <c r="F54" s="16"/>
      <c r="G54" s="16"/>
      <c r="H54" s="16"/>
      <c r="I54" s="16"/>
      <c r="K54"/>
    </row>
    <row r="55" spans="1:11" s="4" customFormat="1" ht="100" customHeight="1" x14ac:dyDescent="0.35">
      <c r="A55" s="13"/>
      <c r="B55" s="6"/>
      <c r="C55" s="6"/>
      <c r="D55" s="43" t="s">
        <v>24</v>
      </c>
      <c r="E55" s="42"/>
      <c r="F55" s="8"/>
      <c r="G55" s="9"/>
      <c r="H55" s="8"/>
      <c r="I55" s="10"/>
      <c r="K55"/>
    </row>
    <row r="56" spans="1:11" s="4" customFormat="1" ht="17.149999999999999" customHeight="1" x14ac:dyDescent="0.35">
      <c r="A56" s="16"/>
      <c r="B56" s="16"/>
      <c r="C56" s="16"/>
      <c r="D56" s="16"/>
      <c r="E56" s="16"/>
      <c r="F56" s="16"/>
      <c r="G56" s="16"/>
      <c r="H56" s="16"/>
      <c r="I56" s="16"/>
      <c r="K56"/>
    </row>
    <row r="57" spans="1:11" s="4" customFormat="1" ht="30" customHeight="1" x14ac:dyDescent="0.35">
      <c r="A57" s="17"/>
      <c r="B57" s="17"/>
      <c r="C57" s="17"/>
      <c r="D57" s="17"/>
      <c r="E57" s="17"/>
      <c r="F57" s="17"/>
      <c r="G57" s="17"/>
      <c r="H57" s="17"/>
      <c r="I57" s="17"/>
      <c r="K57"/>
    </row>
  </sheetData>
  <sheetProtection formatCells="0" formatColumns="0" formatRows="0" insertColumns="0" insertRows="0" insertHyperlinks="0" deleteColumns="0" deleteRows="0" sort="0" autoFilter="0" pivotTables="0"/>
  <mergeCells count="22">
    <mergeCell ref="D28:G28"/>
    <mergeCell ref="D32:G32"/>
    <mergeCell ref="D15:G15"/>
    <mergeCell ref="D16:G16"/>
    <mergeCell ref="D19:G19"/>
    <mergeCell ref="D20:G20"/>
    <mergeCell ref="D52:G52"/>
    <mergeCell ref="D31:G31"/>
    <mergeCell ref="D3:G3"/>
    <mergeCell ref="D4:G4"/>
    <mergeCell ref="D51:G51"/>
    <mergeCell ref="D23:G23"/>
    <mergeCell ref="D24:G24"/>
    <mergeCell ref="D39:G39"/>
    <mergeCell ref="D40:G40"/>
    <mergeCell ref="D43:G43"/>
    <mergeCell ref="D44:G44"/>
    <mergeCell ref="D7:G7"/>
    <mergeCell ref="D8:G8"/>
    <mergeCell ref="D47:G47"/>
    <mergeCell ref="D48:G48"/>
    <mergeCell ref="D27:G27"/>
  </mergeCells>
  <conditionalFormatting sqref="B3 D3:G4 D5 F5:G5 I5">
    <cfRule type="expression" dxfId="152" priority="27">
      <formula>$J$5</formula>
    </cfRule>
  </conditionalFormatting>
  <conditionalFormatting sqref="A2:A5">
    <cfRule type="expression" dxfId="151" priority="20">
      <formula>$J$5</formula>
    </cfRule>
  </conditionalFormatting>
  <conditionalFormatting sqref="B7 D7:G8 D9 F9:G9 I9">
    <cfRule type="expression" dxfId="150" priority="19">
      <formula>$J$9</formula>
    </cfRule>
  </conditionalFormatting>
  <conditionalFormatting sqref="A6:A9">
    <cfRule type="expression" dxfId="149" priority="18">
      <formula>$J$5</formula>
    </cfRule>
  </conditionalFormatting>
  <conditionalFormatting sqref="A3:I5">
    <cfRule type="expression" dxfId="148" priority="17">
      <formula>$J$5</formula>
    </cfRule>
  </conditionalFormatting>
  <conditionalFormatting sqref="A7:I9">
    <cfRule type="expression" dxfId="147" priority="16">
      <formula>$J$9</formula>
    </cfRule>
  </conditionalFormatting>
  <conditionalFormatting sqref="A15:I17">
    <cfRule type="expression" dxfId="146" priority="15">
      <formula>$J$17</formula>
    </cfRule>
  </conditionalFormatting>
  <conditionalFormatting sqref="A19:I21">
    <cfRule type="expression" dxfId="145" priority="14">
      <formula>$J$21</formula>
    </cfRule>
  </conditionalFormatting>
  <conditionalFormatting sqref="A23:I25">
    <cfRule type="expression" dxfId="144" priority="13">
      <formula>$J$25</formula>
    </cfRule>
  </conditionalFormatting>
  <conditionalFormatting sqref="A27:I29">
    <cfRule type="expression" dxfId="143" priority="12">
      <formula>$J$29</formula>
    </cfRule>
  </conditionalFormatting>
  <conditionalFormatting sqref="A31:I33">
    <cfRule type="expression" dxfId="142" priority="11">
      <formula>$J$33</formula>
    </cfRule>
  </conditionalFormatting>
  <conditionalFormatting sqref="A39:I41">
    <cfRule type="expression" dxfId="141" priority="10">
      <formula>$J$41</formula>
    </cfRule>
  </conditionalFormatting>
  <conditionalFormatting sqref="A43:I45">
    <cfRule type="expression" dxfId="140" priority="9">
      <formula>$J$45</formula>
    </cfRule>
  </conditionalFormatting>
  <conditionalFormatting sqref="A47:I49">
    <cfRule type="expression" dxfId="139" priority="8">
      <formula>$J$49</formula>
    </cfRule>
  </conditionalFormatting>
  <conditionalFormatting sqref="A51:I53">
    <cfRule type="expression" dxfId="138" priority="7">
      <formula>$J$53</formula>
    </cfRule>
  </conditionalFormatting>
  <conditionalFormatting sqref="C10:I12">
    <cfRule type="expression" dxfId="137" priority="6">
      <formula>$J$29</formula>
    </cfRule>
  </conditionalFormatting>
  <conditionalFormatting sqref="A10:A12">
    <cfRule type="expression" dxfId="136" priority="5">
      <formula>$J$5</formula>
    </cfRule>
  </conditionalFormatting>
  <conditionalFormatting sqref="C34:I36">
    <cfRule type="expression" dxfId="135" priority="4">
      <formula>$J$29</formula>
    </cfRule>
  </conditionalFormatting>
  <conditionalFormatting sqref="A34:A36">
    <cfRule type="expression" dxfId="134" priority="3">
      <formula>$J$5</formula>
    </cfRule>
  </conditionalFormatting>
  <conditionalFormatting sqref="C54:I56">
    <cfRule type="expression" dxfId="133" priority="2">
      <formula>$J$29</formula>
    </cfRule>
  </conditionalFormatting>
  <conditionalFormatting sqref="A54:A56">
    <cfRule type="expression" dxfId="132" priority="1">
      <formula>$J$5</formula>
    </cfRule>
  </conditionalFormatting>
  <pageMargins left="0.7" right="0.7" top="0.78740157499999996" bottom="0.78740157499999996" header="0.3" footer="0.3"/>
  <pageSetup paperSize="9"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Scroll Bar 1">
              <controlPr defaultSize="0" autoPict="0">
                <anchor moveWithCells="1">
                  <from>
                    <xdr:col>4</xdr:col>
                    <xdr:colOff>12700</xdr:colOff>
                    <xdr:row>4</xdr:row>
                    <xdr:rowOff>171450</xdr:rowOff>
                  </from>
                  <to>
                    <xdr:col>4</xdr:col>
                    <xdr:colOff>5956300</xdr:colOff>
                    <xdr:row>4</xdr:row>
                    <xdr:rowOff>469900</xdr:rowOff>
                  </to>
                </anchor>
              </controlPr>
            </control>
          </mc:Choice>
        </mc:AlternateContent>
        <mc:AlternateContent xmlns:mc="http://schemas.openxmlformats.org/markup-compatibility/2006">
          <mc:Choice Requires="x14">
            <control shapeId="6152" r:id="rId5" name="Check Box 8">
              <controlPr defaultSize="0" autoFill="0" autoLine="0" autoPict="0">
                <anchor moveWithCells="1">
                  <from>
                    <xdr:col>1</xdr:col>
                    <xdr:colOff>76200</xdr:colOff>
                    <xdr:row>4</xdr:row>
                    <xdr:rowOff>12700</xdr:rowOff>
                  </from>
                  <to>
                    <xdr:col>2</xdr:col>
                    <xdr:colOff>0</xdr:colOff>
                    <xdr:row>5</xdr:row>
                    <xdr:rowOff>0</xdr:rowOff>
                  </to>
                </anchor>
              </controlPr>
            </control>
          </mc:Choice>
        </mc:AlternateContent>
        <mc:AlternateContent xmlns:mc="http://schemas.openxmlformats.org/markup-compatibility/2006">
          <mc:Choice Requires="x14">
            <control shapeId="6164" r:id="rId6" name="Check Box 20">
              <controlPr defaultSize="0" autoFill="0" autoLine="0" autoPict="0">
                <anchor moveWithCells="1">
                  <from>
                    <xdr:col>1</xdr:col>
                    <xdr:colOff>76200</xdr:colOff>
                    <xdr:row>16</xdr:row>
                    <xdr:rowOff>12700</xdr:rowOff>
                  </from>
                  <to>
                    <xdr:col>2</xdr:col>
                    <xdr:colOff>0</xdr:colOff>
                    <xdr:row>17</xdr:row>
                    <xdr:rowOff>0</xdr:rowOff>
                  </to>
                </anchor>
              </controlPr>
            </control>
          </mc:Choice>
        </mc:AlternateContent>
        <mc:AlternateContent xmlns:mc="http://schemas.openxmlformats.org/markup-compatibility/2006">
          <mc:Choice Requires="x14">
            <control shapeId="6165" r:id="rId7" name="Check Box 21">
              <controlPr defaultSize="0" autoFill="0" autoLine="0" autoPict="0">
                <anchor moveWithCells="1">
                  <from>
                    <xdr:col>1</xdr:col>
                    <xdr:colOff>76200</xdr:colOff>
                    <xdr:row>20</xdr:row>
                    <xdr:rowOff>12700</xdr:rowOff>
                  </from>
                  <to>
                    <xdr:col>2</xdr:col>
                    <xdr:colOff>0</xdr:colOff>
                    <xdr:row>21</xdr:row>
                    <xdr:rowOff>0</xdr:rowOff>
                  </to>
                </anchor>
              </controlPr>
            </control>
          </mc:Choice>
        </mc:AlternateContent>
        <mc:AlternateContent xmlns:mc="http://schemas.openxmlformats.org/markup-compatibility/2006">
          <mc:Choice Requires="x14">
            <control shapeId="6166" r:id="rId8" name="Check Box 22">
              <controlPr defaultSize="0" autoFill="0" autoLine="0" autoPict="0">
                <anchor moveWithCells="1">
                  <from>
                    <xdr:col>1</xdr:col>
                    <xdr:colOff>76200</xdr:colOff>
                    <xdr:row>24</xdr:row>
                    <xdr:rowOff>12700</xdr:rowOff>
                  </from>
                  <to>
                    <xdr:col>2</xdr:col>
                    <xdr:colOff>0</xdr:colOff>
                    <xdr:row>25</xdr:row>
                    <xdr:rowOff>0</xdr:rowOff>
                  </to>
                </anchor>
              </controlPr>
            </control>
          </mc:Choice>
        </mc:AlternateContent>
        <mc:AlternateContent xmlns:mc="http://schemas.openxmlformats.org/markup-compatibility/2006">
          <mc:Choice Requires="x14">
            <control shapeId="6167" r:id="rId9" name="Check Box 23">
              <controlPr defaultSize="0" autoFill="0" autoLine="0" autoPict="0">
                <anchor moveWithCells="1">
                  <from>
                    <xdr:col>1</xdr:col>
                    <xdr:colOff>76200</xdr:colOff>
                    <xdr:row>40</xdr:row>
                    <xdr:rowOff>12700</xdr:rowOff>
                  </from>
                  <to>
                    <xdr:col>2</xdr:col>
                    <xdr:colOff>0</xdr:colOff>
                    <xdr:row>41</xdr:row>
                    <xdr:rowOff>0</xdr:rowOff>
                  </to>
                </anchor>
              </controlPr>
            </control>
          </mc:Choice>
        </mc:AlternateContent>
        <mc:AlternateContent xmlns:mc="http://schemas.openxmlformats.org/markup-compatibility/2006">
          <mc:Choice Requires="x14">
            <control shapeId="6168" r:id="rId10" name="Check Box 24">
              <controlPr defaultSize="0" autoFill="0" autoLine="0" autoPict="0">
                <anchor moveWithCells="1">
                  <from>
                    <xdr:col>1</xdr:col>
                    <xdr:colOff>76200</xdr:colOff>
                    <xdr:row>44</xdr:row>
                    <xdr:rowOff>12700</xdr:rowOff>
                  </from>
                  <to>
                    <xdr:col>2</xdr:col>
                    <xdr:colOff>0</xdr:colOff>
                    <xdr:row>45</xdr:row>
                    <xdr:rowOff>0</xdr:rowOff>
                  </to>
                </anchor>
              </controlPr>
            </control>
          </mc:Choice>
        </mc:AlternateContent>
        <mc:AlternateContent xmlns:mc="http://schemas.openxmlformats.org/markup-compatibility/2006">
          <mc:Choice Requires="x14">
            <control shapeId="6169" r:id="rId11" name="Check Box 25">
              <controlPr defaultSize="0" autoFill="0" autoLine="0" autoPict="0">
                <anchor moveWithCells="1">
                  <from>
                    <xdr:col>1</xdr:col>
                    <xdr:colOff>76200</xdr:colOff>
                    <xdr:row>48</xdr:row>
                    <xdr:rowOff>12700</xdr:rowOff>
                  </from>
                  <to>
                    <xdr:col>2</xdr:col>
                    <xdr:colOff>0</xdr:colOff>
                    <xdr:row>49</xdr:row>
                    <xdr:rowOff>0</xdr:rowOff>
                  </to>
                </anchor>
              </controlPr>
            </control>
          </mc:Choice>
        </mc:AlternateContent>
        <mc:AlternateContent xmlns:mc="http://schemas.openxmlformats.org/markup-compatibility/2006">
          <mc:Choice Requires="x14">
            <control shapeId="6170" r:id="rId12" name="Scroll Bar 26">
              <controlPr defaultSize="0" autoPict="0">
                <anchor moveWithCells="1">
                  <from>
                    <xdr:col>4</xdr:col>
                    <xdr:colOff>12700</xdr:colOff>
                    <xdr:row>16</xdr:row>
                    <xdr:rowOff>165100</xdr:rowOff>
                  </from>
                  <to>
                    <xdr:col>4</xdr:col>
                    <xdr:colOff>5956300</xdr:colOff>
                    <xdr:row>16</xdr:row>
                    <xdr:rowOff>457200</xdr:rowOff>
                  </to>
                </anchor>
              </controlPr>
            </control>
          </mc:Choice>
        </mc:AlternateContent>
        <mc:AlternateContent xmlns:mc="http://schemas.openxmlformats.org/markup-compatibility/2006">
          <mc:Choice Requires="x14">
            <control shapeId="6171" r:id="rId13" name="Scroll Bar 27">
              <controlPr defaultSize="0" autoPict="0">
                <anchor moveWithCells="1">
                  <from>
                    <xdr:col>4</xdr:col>
                    <xdr:colOff>12700</xdr:colOff>
                    <xdr:row>20</xdr:row>
                    <xdr:rowOff>165100</xdr:rowOff>
                  </from>
                  <to>
                    <xdr:col>4</xdr:col>
                    <xdr:colOff>5956300</xdr:colOff>
                    <xdr:row>20</xdr:row>
                    <xdr:rowOff>457200</xdr:rowOff>
                  </to>
                </anchor>
              </controlPr>
            </control>
          </mc:Choice>
        </mc:AlternateContent>
        <mc:AlternateContent xmlns:mc="http://schemas.openxmlformats.org/markup-compatibility/2006">
          <mc:Choice Requires="x14">
            <control shapeId="6172" r:id="rId14" name="Scroll Bar 28">
              <controlPr defaultSize="0" autoPict="0">
                <anchor moveWithCells="1">
                  <from>
                    <xdr:col>4</xdr:col>
                    <xdr:colOff>12700</xdr:colOff>
                    <xdr:row>24</xdr:row>
                    <xdr:rowOff>165100</xdr:rowOff>
                  </from>
                  <to>
                    <xdr:col>4</xdr:col>
                    <xdr:colOff>5956300</xdr:colOff>
                    <xdr:row>24</xdr:row>
                    <xdr:rowOff>457200</xdr:rowOff>
                  </to>
                </anchor>
              </controlPr>
            </control>
          </mc:Choice>
        </mc:AlternateContent>
        <mc:AlternateContent xmlns:mc="http://schemas.openxmlformats.org/markup-compatibility/2006">
          <mc:Choice Requires="x14">
            <control shapeId="6173" r:id="rId15" name="Scroll Bar 29">
              <controlPr defaultSize="0" autoPict="0">
                <anchor moveWithCells="1">
                  <from>
                    <xdr:col>4</xdr:col>
                    <xdr:colOff>12700</xdr:colOff>
                    <xdr:row>40</xdr:row>
                    <xdr:rowOff>165100</xdr:rowOff>
                  </from>
                  <to>
                    <xdr:col>4</xdr:col>
                    <xdr:colOff>5956300</xdr:colOff>
                    <xdr:row>40</xdr:row>
                    <xdr:rowOff>457200</xdr:rowOff>
                  </to>
                </anchor>
              </controlPr>
            </control>
          </mc:Choice>
        </mc:AlternateContent>
        <mc:AlternateContent xmlns:mc="http://schemas.openxmlformats.org/markup-compatibility/2006">
          <mc:Choice Requires="x14">
            <control shapeId="6174" r:id="rId16" name="Scroll Bar 30">
              <controlPr defaultSize="0" autoPict="0">
                <anchor moveWithCells="1">
                  <from>
                    <xdr:col>4</xdr:col>
                    <xdr:colOff>12700</xdr:colOff>
                    <xdr:row>44</xdr:row>
                    <xdr:rowOff>165100</xdr:rowOff>
                  </from>
                  <to>
                    <xdr:col>4</xdr:col>
                    <xdr:colOff>5956300</xdr:colOff>
                    <xdr:row>44</xdr:row>
                    <xdr:rowOff>457200</xdr:rowOff>
                  </to>
                </anchor>
              </controlPr>
            </control>
          </mc:Choice>
        </mc:AlternateContent>
        <mc:AlternateContent xmlns:mc="http://schemas.openxmlformats.org/markup-compatibility/2006">
          <mc:Choice Requires="x14">
            <control shapeId="6175" r:id="rId17" name="Scroll Bar 31">
              <controlPr defaultSize="0" autoPict="0">
                <anchor moveWithCells="1">
                  <from>
                    <xdr:col>4</xdr:col>
                    <xdr:colOff>12700</xdr:colOff>
                    <xdr:row>48</xdr:row>
                    <xdr:rowOff>165100</xdr:rowOff>
                  </from>
                  <to>
                    <xdr:col>4</xdr:col>
                    <xdr:colOff>5956300</xdr:colOff>
                    <xdr:row>48</xdr:row>
                    <xdr:rowOff>457200</xdr:rowOff>
                  </to>
                </anchor>
              </controlPr>
            </control>
          </mc:Choice>
        </mc:AlternateContent>
        <mc:AlternateContent xmlns:mc="http://schemas.openxmlformats.org/markup-compatibility/2006">
          <mc:Choice Requires="x14">
            <control shapeId="6176" r:id="rId18" name="Check Box 32">
              <controlPr defaultSize="0" autoFill="0" autoLine="0" autoPict="0">
                <anchor moveWithCells="1">
                  <from>
                    <xdr:col>1</xdr:col>
                    <xdr:colOff>76200</xdr:colOff>
                    <xdr:row>28</xdr:row>
                    <xdr:rowOff>12700</xdr:rowOff>
                  </from>
                  <to>
                    <xdr:col>2</xdr:col>
                    <xdr:colOff>0</xdr:colOff>
                    <xdr:row>29</xdr:row>
                    <xdr:rowOff>0</xdr:rowOff>
                  </to>
                </anchor>
              </controlPr>
            </control>
          </mc:Choice>
        </mc:AlternateContent>
        <mc:AlternateContent xmlns:mc="http://schemas.openxmlformats.org/markup-compatibility/2006">
          <mc:Choice Requires="x14">
            <control shapeId="6177" r:id="rId19" name="Scroll Bar 33">
              <controlPr defaultSize="0" autoPict="0">
                <anchor moveWithCells="1">
                  <from>
                    <xdr:col>4</xdr:col>
                    <xdr:colOff>12700</xdr:colOff>
                    <xdr:row>28</xdr:row>
                    <xdr:rowOff>165100</xdr:rowOff>
                  </from>
                  <to>
                    <xdr:col>4</xdr:col>
                    <xdr:colOff>5956300</xdr:colOff>
                    <xdr:row>28</xdr:row>
                    <xdr:rowOff>457200</xdr:rowOff>
                  </to>
                </anchor>
              </controlPr>
            </control>
          </mc:Choice>
        </mc:AlternateContent>
        <mc:AlternateContent xmlns:mc="http://schemas.openxmlformats.org/markup-compatibility/2006">
          <mc:Choice Requires="x14">
            <control shapeId="6178" r:id="rId20" name="Check Box 34">
              <controlPr defaultSize="0" autoFill="0" autoLine="0" autoPict="0">
                <anchor moveWithCells="1">
                  <from>
                    <xdr:col>1</xdr:col>
                    <xdr:colOff>76200</xdr:colOff>
                    <xdr:row>32</xdr:row>
                    <xdr:rowOff>12700</xdr:rowOff>
                  </from>
                  <to>
                    <xdr:col>2</xdr:col>
                    <xdr:colOff>0</xdr:colOff>
                    <xdr:row>33</xdr:row>
                    <xdr:rowOff>0</xdr:rowOff>
                  </to>
                </anchor>
              </controlPr>
            </control>
          </mc:Choice>
        </mc:AlternateContent>
        <mc:AlternateContent xmlns:mc="http://schemas.openxmlformats.org/markup-compatibility/2006">
          <mc:Choice Requires="x14">
            <control shapeId="6179" r:id="rId21" name="Scroll Bar 35">
              <controlPr defaultSize="0" autoPict="0">
                <anchor moveWithCells="1">
                  <from>
                    <xdr:col>4</xdr:col>
                    <xdr:colOff>12700</xdr:colOff>
                    <xdr:row>32</xdr:row>
                    <xdr:rowOff>165100</xdr:rowOff>
                  </from>
                  <to>
                    <xdr:col>4</xdr:col>
                    <xdr:colOff>5956300</xdr:colOff>
                    <xdr:row>32</xdr:row>
                    <xdr:rowOff>457200</xdr:rowOff>
                  </to>
                </anchor>
              </controlPr>
            </control>
          </mc:Choice>
        </mc:AlternateContent>
        <mc:AlternateContent xmlns:mc="http://schemas.openxmlformats.org/markup-compatibility/2006">
          <mc:Choice Requires="x14">
            <control shapeId="6180" r:id="rId22" name="Check Box 36">
              <controlPr defaultSize="0" autoFill="0" autoLine="0" autoPict="0">
                <anchor moveWithCells="1">
                  <from>
                    <xdr:col>1</xdr:col>
                    <xdr:colOff>76200</xdr:colOff>
                    <xdr:row>52</xdr:row>
                    <xdr:rowOff>12700</xdr:rowOff>
                  </from>
                  <to>
                    <xdr:col>2</xdr:col>
                    <xdr:colOff>0</xdr:colOff>
                    <xdr:row>53</xdr:row>
                    <xdr:rowOff>0</xdr:rowOff>
                  </to>
                </anchor>
              </controlPr>
            </control>
          </mc:Choice>
        </mc:AlternateContent>
        <mc:AlternateContent xmlns:mc="http://schemas.openxmlformats.org/markup-compatibility/2006">
          <mc:Choice Requires="x14">
            <control shapeId="6181" r:id="rId23" name="Scroll Bar 37">
              <controlPr defaultSize="0" autoPict="0">
                <anchor moveWithCells="1">
                  <from>
                    <xdr:col>4</xdr:col>
                    <xdr:colOff>12700</xdr:colOff>
                    <xdr:row>52</xdr:row>
                    <xdr:rowOff>165100</xdr:rowOff>
                  </from>
                  <to>
                    <xdr:col>4</xdr:col>
                    <xdr:colOff>5956300</xdr:colOff>
                    <xdr:row>52</xdr:row>
                    <xdr:rowOff>457200</xdr:rowOff>
                  </to>
                </anchor>
              </controlPr>
            </control>
          </mc:Choice>
        </mc:AlternateContent>
        <mc:AlternateContent xmlns:mc="http://schemas.openxmlformats.org/markup-compatibility/2006">
          <mc:Choice Requires="x14">
            <control shapeId="6182" r:id="rId24" name="Scroll Bar 38">
              <controlPr defaultSize="0" autoPict="0">
                <anchor moveWithCells="1">
                  <from>
                    <xdr:col>4</xdr:col>
                    <xdr:colOff>12700</xdr:colOff>
                    <xdr:row>8</xdr:row>
                    <xdr:rowOff>171450</xdr:rowOff>
                  </from>
                  <to>
                    <xdr:col>4</xdr:col>
                    <xdr:colOff>5956300</xdr:colOff>
                    <xdr:row>8</xdr:row>
                    <xdr:rowOff>469900</xdr:rowOff>
                  </to>
                </anchor>
              </controlPr>
            </control>
          </mc:Choice>
        </mc:AlternateContent>
        <mc:AlternateContent xmlns:mc="http://schemas.openxmlformats.org/markup-compatibility/2006">
          <mc:Choice Requires="x14">
            <control shapeId="6183" r:id="rId25" name="Check Box 39">
              <controlPr defaultSize="0" autoFill="0" autoLine="0" autoPict="0">
                <anchor moveWithCells="1">
                  <from>
                    <xdr:col>1</xdr:col>
                    <xdr:colOff>76200</xdr:colOff>
                    <xdr:row>8</xdr:row>
                    <xdr:rowOff>12700</xdr:rowOff>
                  </from>
                  <to>
                    <xdr:col>2</xdr:col>
                    <xdr:colOff>0</xdr:colOff>
                    <xdr:row>9</xdr:row>
                    <xdr:rowOff>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4A7EB-AAFB-4D07-8AB9-BC674C58E259}">
  <sheetPr>
    <tabColor rgb="FFAA8974"/>
  </sheetPr>
  <dimension ref="A1:M32"/>
  <sheetViews>
    <sheetView showGridLines="0" showRowColHeaders="0" workbookViewId="0"/>
  </sheetViews>
  <sheetFormatPr defaultColWidth="10.7265625" defaultRowHeight="14.5" x14ac:dyDescent="0.35"/>
  <cols>
    <col min="1" max="1" width="80.7265625" bestFit="1" customWidth="1"/>
    <col min="2" max="2" width="7.90625" bestFit="1" customWidth="1"/>
    <col min="13" max="13" width="14.7265625" customWidth="1"/>
  </cols>
  <sheetData>
    <row r="1" spans="1:13" ht="15" thickBot="1" x14ac:dyDescent="0.4"/>
    <row r="2" spans="1:13" ht="31.5" thickBot="1" x14ac:dyDescent="0.4">
      <c r="A2" t="s">
        <v>285</v>
      </c>
      <c r="B2" t="s">
        <v>287</v>
      </c>
      <c r="M2" s="58" t="str">
        <f>ctrl!B5</f>
        <v>back to visuals</v>
      </c>
    </row>
    <row r="3" spans="1:13" x14ac:dyDescent="0.35">
      <c r="A3" s="76" t="s">
        <v>316</v>
      </c>
      <c r="B3">
        <v>1</v>
      </c>
    </row>
    <row r="4" spans="1:13" x14ac:dyDescent="0.35">
      <c r="A4" s="76" t="s">
        <v>317</v>
      </c>
      <c r="B4">
        <v>1</v>
      </c>
    </row>
    <row r="5" spans="1:13" x14ac:dyDescent="0.35">
      <c r="A5" s="76" t="s">
        <v>318</v>
      </c>
      <c r="B5">
        <v>1</v>
      </c>
    </row>
    <row r="6" spans="1:13" x14ac:dyDescent="0.35">
      <c r="A6" s="76" t="s">
        <v>319</v>
      </c>
      <c r="B6">
        <v>1</v>
      </c>
    </row>
    <row r="7" spans="1:13" x14ac:dyDescent="0.35">
      <c r="A7" s="76" t="s">
        <v>320</v>
      </c>
      <c r="B7">
        <v>1</v>
      </c>
    </row>
    <row r="8" spans="1:13" x14ac:dyDescent="0.35">
      <c r="A8" s="76" t="s">
        <v>321</v>
      </c>
      <c r="B8">
        <v>1</v>
      </c>
    </row>
    <row r="9" spans="1:13" x14ac:dyDescent="0.35">
      <c r="A9" s="76" t="s">
        <v>322</v>
      </c>
      <c r="B9">
        <v>1</v>
      </c>
    </row>
    <row r="10" spans="1:13" x14ac:dyDescent="0.35">
      <c r="A10" s="76" t="s">
        <v>323</v>
      </c>
      <c r="B10">
        <v>1</v>
      </c>
    </row>
    <row r="11" spans="1:13" x14ac:dyDescent="0.35">
      <c r="A11" s="76" t="s">
        <v>324</v>
      </c>
      <c r="B11">
        <v>1</v>
      </c>
    </row>
    <row r="12" spans="1:13" x14ac:dyDescent="0.35">
      <c r="A12" s="76" t="s">
        <v>325</v>
      </c>
      <c r="B12">
        <v>1</v>
      </c>
    </row>
    <row r="13" spans="1:13" x14ac:dyDescent="0.35">
      <c r="A13" s="76" t="s">
        <v>326</v>
      </c>
      <c r="B13">
        <v>1</v>
      </c>
    </row>
    <row r="14" spans="1:13" x14ac:dyDescent="0.35">
      <c r="A14" s="76" t="s">
        <v>327</v>
      </c>
      <c r="B14">
        <v>1</v>
      </c>
    </row>
    <row r="15" spans="1:13" x14ac:dyDescent="0.35">
      <c r="A15" s="76" t="s">
        <v>328</v>
      </c>
      <c r="B15">
        <v>1</v>
      </c>
    </row>
    <row r="16" spans="1:13" x14ac:dyDescent="0.35">
      <c r="A16" s="76" t="s">
        <v>329</v>
      </c>
      <c r="B16">
        <v>1</v>
      </c>
    </row>
    <row r="17" spans="1:2" x14ac:dyDescent="0.35">
      <c r="A17" s="76" t="s">
        <v>330</v>
      </c>
      <c r="B17">
        <v>1</v>
      </c>
    </row>
    <row r="18" spans="1:2" x14ac:dyDescent="0.35">
      <c r="A18" s="76" t="s">
        <v>331</v>
      </c>
      <c r="B18">
        <v>1</v>
      </c>
    </row>
    <row r="19" spans="1:2" x14ac:dyDescent="0.35">
      <c r="A19" s="76" t="s">
        <v>332</v>
      </c>
      <c r="B19">
        <v>1</v>
      </c>
    </row>
    <row r="20" spans="1:2" x14ac:dyDescent="0.35">
      <c r="A20" s="76" t="s">
        <v>333</v>
      </c>
      <c r="B20">
        <v>1</v>
      </c>
    </row>
    <row r="21" spans="1:2" x14ac:dyDescent="0.35">
      <c r="A21" s="76" t="s">
        <v>334</v>
      </c>
      <c r="B21">
        <v>1</v>
      </c>
    </row>
    <row r="22" spans="1:2" x14ac:dyDescent="0.35">
      <c r="A22" s="76" t="s">
        <v>335</v>
      </c>
      <c r="B22">
        <v>1</v>
      </c>
    </row>
    <row r="23" spans="1:2" x14ac:dyDescent="0.35">
      <c r="A23" s="76" t="s">
        <v>336</v>
      </c>
      <c r="B23">
        <v>1</v>
      </c>
    </row>
    <row r="24" spans="1:2" x14ac:dyDescent="0.35">
      <c r="A24" s="76" t="s">
        <v>337</v>
      </c>
      <c r="B24">
        <v>1</v>
      </c>
    </row>
    <row r="25" spans="1:2" x14ac:dyDescent="0.35">
      <c r="A25" s="76" t="s">
        <v>338</v>
      </c>
      <c r="B25">
        <v>1</v>
      </c>
    </row>
    <row r="26" spans="1:2" x14ac:dyDescent="0.35">
      <c r="A26" s="76" t="s">
        <v>339</v>
      </c>
      <c r="B26">
        <v>1</v>
      </c>
    </row>
    <row r="27" spans="1:2" x14ac:dyDescent="0.35">
      <c r="A27" s="76" t="s">
        <v>340</v>
      </c>
      <c r="B27">
        <v>1</v>
      </c>
    </row>
    <row r="28" spans="1:2" x14ac:dyDescent="0.35">
      <c r="A28" s="76" t="s">
        <v>341</v>
      </c>
      <c r="B28">
        <v>1</v>
      </c>
    </row>
    <row r="29" spans="1:2" x14ac:dyDescent="0.35">
      <c r="A29" s="76" t="s">
        <v>342</v>
      </c>
      <c r="B29">
        <v>1</v>
      </c>
    </row>
    <row r="30" spans="1:2" x14ac:dyDescent="0.35">
      <c r="A30" s="76" t="s">
        <v>343</v>
      </c>
      <c r="B30">
        <v>1</v>
      </c>
    </row>
    <row r="31" spans="1:2" x14ac:dyDescent="0.35">
      <c r="A31" s="76" t="s">
        <v>344</v>
      </c>
      <c r="B31">
        <v>1</v>
      </c>
    </row>
    <row r="32" spans="1:2" x14ac:dyDescent="0.35">
      <c r="A32" s="76" t="s">
        <v>345</v>
      </c>
      <c r="B32">
        <v>1</v>
      </c>
    </row>
  </sheetData>
  <hyperlinks>
    <hyperlink ref="M2" location="_lof" display="BACK" xr:uid="{0DF6D63C-E48E-4853-A608-ABBE938E9188}"/>
  </hyperlinks>
  <pageMargins left="0.7" right="0.7" top="0.78740157499999996" bottom="0.78740157499999996" header="0.3" footer="0.3"/>
  <drawing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E9F47-8C2A-4971-8244-EC48C9950B3F}">
  <sheetPr>
    <tabColor rgb="FF98BCA5"/>
  </sheetPr>
  <dimension ref="A1:M15"/>
  <sheetViews>
    <sheetView showGridLines="0" showRowColHeaders="0" workbookViewId="0">
      <selection activeCell="A2" sqref="A2:B15"/>
    </sheetView>
  </sheetViews>
  <sheetFormatPr defaultColWidth="10.7265625" defaultRowHeight="14.5" x14ac:dyDescent="0.35"/>
  <cols>
    <col min="1" max="1" width="80.7265625" bestFit="1" customWidth="1"/>
    <col min="2" max="2" width="7.90625" bestFit="1" customWidth="1"/>
    <col min="13" max="13" width="14.7265625" customWidth="1"/>
  </cols>
  <sheetData>
    <row r="1" spans="1:13" ht="15" thickBot="1" x14ac:dyDescent="0.4"/>
    <row r="2" spans="1:13" ht="31.5" thickBot="1" x14ac:dyDescent="0.4">
      <c r="A2" t="s">
        <v>285</v>
      </c>
      <c r="B2" t="s">
        <v>287</v>
      </c>
      <c r="M2" s="58" t="str">
        <f>ctrl!B5</f>
        <v>back to visuals</v>
      </c>
    </row>
    <row r="3" spans="1:13" x14ac:dyDescent="0.35">
      <c r="A3" s="76" t="s">
        <v>346</v>
      </c>
      <c r="B3">
        <v>1</v>
      </c>
    </row>
    <row r="4" spans="1:13" x14ac:dyDescent="0.35">
      <c r="A4" s="76" t="s">
        <v>347</v>
      </c>
      <c r="B4">
        <v>1</v>
      </c>
    </row>
    <row r="5" spans="1:13" x14ac:dyDescent="0.35">
      <c r="A5" s="76" t="s">
        <v>348</v>
      </c>
      <c r="B5">
        <v>1</v>
      </c>
    </row>
    <row r="6" spans="1:13" x14ac:dyDescent="0.35">
      <c r="A6" s="76" t="s">
        <v>349</v>
      </c>
      <c r="B6">
        <v>1</v>
      </c>
    </row>
    <row r="7" spans="1:13" x14ac:dyDescent="0.35">
      <c r="A7" s="76" t="s">
        <v>350</v>
      </c>
      <c r="B7">
        <v>1</v>
      </c>
    </row>
    <row r="8" spans="1:13" x14ac:dyDescent="0.35">
      <c r="A8" s="76" t="s">
        <v>351</v>
      </c>
      <c r="B8">
        <v>1</v>
      </c>
    </row>
    <row r="9" spans="1:13" x14ac:dyDescent="0.35">
      <c r="A9" s="76" t="s">
        <v>352</v>
      </c>
      <c r="B9">
        <v>1</v>
      </c>
    </row>
    <row r="10" spans="1:13" x14ac:dyDescent="0.35">
      <c r="A10" s="76" t="s">
        <v>353</v>
      </c>
      <c r="B10">
        <v>1</v>
      </c>
    </row>
    <row r="11" spans="1:13" x14ac:dyDescent="0.35">
      <c r="A11" s="76" t="s">
        <v>354</v>
      </c>
      <c r="B11">
        <v>1</v>
      </c>
    </row>
    <row r="12" spans="1:13" x14ac:dyDescent="0.35">
      <c r="A12" s="76" t="s">
        <v>355</v>
      </c>
      <c r="B12">
        <v>1</v>
      </c>
    </row>
    <row r="13" spans="1:13" x14ac:dyDescent="0.35">
      <c r="A13" s="76" t="s">
        <v>356</v>
      </c>
      <c r="B13">
        <v>1</v>
      </c>
    </row>
    <row r="14" spans="1:13" x14ac:dyDescent="0.35">
      <c r="A14" s="76" t="s">
        <v>357</v>
      </c>
      <c r="B14">
        <v>1</v>
      </c>
    </row>
    <row r="15" spans="1:13" x14ac:dyDescent="0.35">
      <c r="A15" s="76" t="s">
        <v>358</v>
      </c>
      <c r="B15">
        <v>1</v>
      </c>
    </row>
  </sheetData>
  <hyperlinks>
    <hyperlink ref="M2" location="_lof" display="BACK" xr:uid="{FEFB9C5C-2804-4951-95DE-9C7B81812572}"/>
  </hyperlinks>
  <pageMargins left="0.7" right="0.7" top="0.78740157499999996" bottom="0.78740157499999996" header="0.3" footer="0.3"/>
  <drawing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1CCAF-9426-494B-8CC8-F880BA96141D}">
  <sheetPr codeName="Tabelle2"/>
  <dimension ref="A2:B5"/>
  <sheetViews>
    <sheetView workbookViewId="0">
      <selection activeCell="B6" sqref="B6"/>
    </sheetView>
  </sheetViews>
  <sheetFormatPr defaultColWidth="10.7265625" defaultRowHeight="14.5" x14ac:dyDescent="0.35"/>
  <cols>
    <col min="1" max="1" width="15.81640625" bestFit="1" customWidth="1"/>
  </cols>
  <sheetData>
    <row r="2" spans="1:2" ht="43.5" x14ac:dyDescent="0.35">
      <c r="A2" t="s">
        <v>378</v>
      </c>
      <c r="B2" s="40" t="s">
        <v>379</v>
      </c>
    </row>
    <row r="3" spans="1:2" x14ac:dyDescent="0.35">
      <c r="A3" t="s">
        <v>380</v>
      </c>
      <c r="B3" t="s">
        <v>381</v>
      </c>
    </row>
    <row r="4" spans="1:2" x14ac:dyDescent="0.35">
      <c r="A4" t="s">
        <v>382</v>
      </c>
      <c r="B4" t="s">
        <v>383</v>
      </c>
    </row>
    <row r="5" spans="1:2" x14ac:dyDescent="0.35">
      <c r="A5" t="s">
        <v>384</v>
      </c>
      <c r="B5" t="s">
        <v>385</v>
      </c>
    </row>
  </sheetData>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3B5D2-13AF-439D-B31C-DA8692D4E85A}">
  <sheetPr>
    <tabColor rgb="FFBAC2C9"/>
  </sheetPr>
  <dimension ref="A1:M21"/>
  <sheetViews>
    <sheetView showGridLines="0" showRowColHeaders="0" workbookViewId="0">
      <selection activeCell="M2" sqref="M2"/>
    </sheetView>
  </sheetViews>
  <sheetFormatPr defaultColWidth="10.7265625" defaultRowHeight="14.5" x14ac:dyDescent="0.35"/>
  <cols>
    <col min="1" max="1" width="80.7265625" bestFit="1" customWidth="1"/>
    <col min="2" max="2" width="7.90625" bestFit="1" customWidth="1"/>
    <col min="13" max="13" width="14.7265625" customWidth="1"/>
  </cols>
  <sheetData>
    <row r="1" spans="1:13" ht="15" thickBot="1" x14ac:dyDescent="0.4"/>
    <row r="2" spans="1:13" ht="31.5" thickBot="1" x14ac:dyDescent="0.4">
      <c r="A2" t="s">
        <v>285</v>
      </c>
      <c r="B2" t="s">
        <v>287</v>
      </c>
      <c r="M2" s="58" t="str">
        <f>ctrl!B5</f>
        <v>back to visuals</v>
      </c>
    </row>
    <row r="3" spans="1:13" x14ac:dyDescent="0.35">
      <c r="A3" s="76" t="s">
        <v>359</v>
      </c>
      <c r="B3">
        <v>1</v>
      </c>
    </row>
    <row r="4" spans="1:13" x14ac:dyDescent="0.35">
      <c r="A4" s="76" t="s">
        <v>360</v>
      </c>
      <c r="B4">
        <v>1</v>
      </c>
    </row>
    <row r="5" spans="1:13" x14ac:dyDescent="0.35">
      <c r="A5" s="76" t="s">
        <v>361</v>
      </c>
      <c r="B5">
        <v>1</v>
      </c>
    </row>
    <row r="6" spans="1:13" x14ac:dyDescent="0.35">
      <c r="A6" s="76" t="s">
        <v>362</v>
      </c>
      <c r="B6">
        <v>1</v>
      </c>
    </row>
    <row r="7" spans="1:13" x14ac:dyDescent="0.35">
      <c r="A7" s="76" t="s">
        <v>363</v>
      </c>
      <c r="B7">
        <v>1</v>
      </c>
    </row>
    <row r="8" spans="1:13" x14ac:dyDescent="0.35">
      <c r="A8" s="76" t="s">
        <v>364</v>
      </c>
      <c r="B8">
        <v>1</v>
      </c>
    </row>
    <row r="9" spans="1:13" x14ac:dyDescent="0.35">
      <c r="A9" s="76" t="s">
        <v>365</v>
      </c>
      <c r="B9">
        <v>1</v>
      </c>
    </row>
    <row r="10" spans="1:13" x14ac:dyDescent="0.35">
      <c r="A10" s="76" t="s">
        <v>366</v>
      </c>
      <c r="B10">
        <v>1</v>
      </c>
    </row>
    <row r="11" spans="1:13" x14ac:dyDescent="0.35">
      <c r="A11" s="76" t="s">
        <v>367</v>
      </c>
      <c r="B11">
        <v>1</v>
      </c>
    </row>
    <row r="12" spans="1:13" x14ac:dyDescent="0.35">
      <c r="A12" s="76" t="s">
        <v>368</v>
      </c>
      <c r="B12">
        <v>1</v>
      </c>
    </row>
    <row r="13" spans="1:13" x14ac:dyDescent="0.35">
      <c r="A13" s="76" t="s">
        <v>369</v>
      </c>
      <c r="B13">
        <v>1</v>
      </c>
    </row>
    <row r="14" spans="1:13" x14ac:dyDescent="0.35">
      <c r="A14" s="76" t="s">
        <v>370</v>
      </c>
      <c r="B14">
        <v>1</v>
      </c>
    </row>
    <row r="15" spans="1:13" x14ac:dyDescent="0.35">
      <c r="A15" s="76" t="s">
        <v>371</v>
      </c>
      <c r="B15">
        <v>1</v>
      </c>
    </row>
    <row r="16" spans="1:13" x14ac:dyDescent="0.35">
      <c r="A16" s="76" t="s">
        <v>372</v>
      </c>
      <c r="B16">
        <v>1</v>
      </c>
    </row>
    <row r="17" spans="1:2" x14ac:dyDescent="0.35">
      <c r="A17" s="76" t="s">
        <v>373</v>
      </c>
      <c r="B17">
        <v>1</v>
      </c>
    </row>
    <row r="18" spans="1:2" x14ac:dyDescent="0.35">
      <c r="A18" s="76" t="s">
        <v>374</v>
      </c>
      <c r="B18">
        <v>1</v>
      </c>
    </row>
    <row r="19" spans="1:2" x14ac:dyDescent="0.35">
      <c r="A19" s="76" t="s">
        <v>375</v>
      </c>
      <c r="B19">
        <v>1</v>
      </c>
    </row>
    <row r="20" spans="1:2" x14ac:dyDescent="0.35">
      <c r="A20" s="76" t="s">
        <v>376</v>
      </c>
      <c r="B20">
        <v>1</v>
      </c>
    </row>
    <row r="21" spans="1:2" x14ac:dyDescent="0.35">
      <c r="A21" s="76" t="s">
        <v>377</v>
      </c>
      <c r="B21">
        <v>1</v>
      </c>
    </row>
  </sheetData>
  <hyperlinks>
    <hyperlink ref="M2" location="_lof" display="BACK" xr:uid="{C9E38892-A462-4028-8BE9-EFD70CCFD165}"/>
  </hyperlinks>
  <pageMargins left="0.7" right="0.7" top="0.78740157499999996" bottom="0.78740157499999996"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3D03-1DF1-49C5-A92C-6E208E15CA94}">
  <sheetPr>
    <tabColor rgb="FFAA8974"/>
  </sheetPr>
  <dimension ref="A1:K145"/>
  <sheetViews>
    <sheetView showGridLines="0" showRowColHeaders="0" workbookViewId="0">
      <selection activeCell="B1" sqref="B1"/>
    </sheetView>
  </sheetViews>
  <sheetFormatPr defaultColWidth="11.453125" defaultRowHeight="14.5" x14ac:dyDescent="0.35"/>
  <cols>
    <col min="1" max="1" width="4.1796875" customWidth="1"/>
    <col min="2" max="2" width="10.81640625" customWidth="1"/>
    <col min="3" max="3" width="2.54296875" customWidth="1"/>
    <col min="4" max="4" width="17.453125" customWidth="1"/>
    <col min="5" max="5" width="90" customWidth="1"/>
    <col min="6" max="6" width="17.453125" customWidth="1"/>
    <col min="7" max="7" width="8.81640625" customWidth="1"/>
    <col min="8" max="8" width="2.26953125" customWidth="1"/>
    <col min="9" max="9" width="9.54296875" customWidth="1"/>
    <col min="10" max="10" width="9.26953125" hidden="1" customWidth="1"/>
  </cols>
  <sheetData>
    <row r="1" spans="1:11" s="1" customFormat="1" ht="30" customHeight="1" x14ac:dyDescent="0.35">
      <c r="A1" s="66"/>
      <c r="B1" s="66" t="s">
        <v>82</v>
      </c>
      <c r="C1" s="67"/>
      <c r="D1" s="67"/>
      <c r="E1" s="67"/>
      <c r="F1" s="67"/>
      <c r="G1" s="67"/>
      <c r="H1" s="67"/>
      <c r="I1" s="67"/>
      <c r="K1"/>
    </row>
    <row r="2" spans="1:11" s="2" customFormat="1" ht="25" customHeight="1" x14ac:dyDescent="0.45">
      <c r="A2" s="13"/>
      <c r="B2" s="12" t="s">
        <v>83</v>
      </c>
      <c r="C2" s="12"/>
      <c r="D2" s="12"/>
      <c r="E2" s="12"/>
      <c r="F2" s="12"/>
      <c r="G2" s="8"/>
      <c r="H2" s="8"/>
      <c r="I2" s="10"/>
      <c r="K2"/>
    </row>
    <row r="3" spans="1:11" s="4" customFormat="1" ht="50.15" customHeight="1" x14ac:dyDescent="0.35">
      <c r="A3" s="13"/>
      <c r="B3" s="13" t="s">
        <v>84</v>
      </c>
      <c r="C3" s="5"/>
      <c r="D3" s="91" t="s">
        <v>85</v>
      </c>
      <c r="E3" s="91"/>
      <c r="F3" s="91"/>
      <c r="G3" s="91"/>
      <c r="H3" s="5"/>
      <c r="I3" s="10"/>
      <c r="K3"/>
    </row>
    <row r="4" spans="1:11" s="4" customFormat="1" ht="40" customHeight="1" x14ac:dyDescent="0.35">
      <c r="A4" s="13"/>
      <c r="B4" s="13"/>
      <c r="C4" s="3"/>
      <c r="D4" s="92" t="s">
        <v>86</v>
      </c>
      <c r="E4" s="92"/>
      <c r="F4" s="92"/>
      <c r="G4" s="92"/>
      <c r="H4" s="7"/>
      <c r="I4" s="10"/>
      <c r="K4"/>
    </row>
    <row r="5" spans="1:11" s="4" customFormat="1" ht="50.15" customHeight="1" x14ac:dyDescent="0.35">
      <c r="A5" s="13"/>
      <c r="B5" s="14"/>
      <c r="C5" s="14"/>
      <c r="D5" s="41" t="str">
        <f>ctrl!B2</f>
        <v>Not 
implemented</v>
      </c>
      <c r="E5" s="14"/>
      <c r="F5" s="8" t="str">
        <f>ctrl!B3</f>
        <v>Fully implemented </v>
      </c>
      <c r="G5" s="9" t="str">
        <f>ctrl!B4</f>
        <v>Value:</v>
      </c>
      <c r="H5" s="9"/>
      <c r="I5" s="10">
        <v>1</v>
      </c>
      <c r="J5" s="4" t="b">
        <v>0</v>
      </c>
      <c r="K5"/>
    </row>
    <row r="6" spans="1:11" s="4" customFormat="1" ht="17.149999999999999" customHeight="1" x14ac:dyDescent="0.35">
      <c r="A6" s="13"/>
      <c r="B6" s="90"/>
      <c r="C6" s="90"/>
      <c r="D6" s="90"/>
      <c r="E6" s="90"/>
      <c r="F6" s="90"/>
      <c r="G6" s="90"/>
      <c r="H6" s="90"/>
      <c r="I6" s="90"/>
      <c r="K6"/>
    </row>
    <row r="7" spans="1:11" s="4" customFormat="1" ht="50.15" customHeight="1" x14ac:dyDescent="0.35">
      <c r="A7" s="13"/>
      <c r="B7" s="13" t="s">
        <v>87</v>
      </c>
      <c r="C7" s="3"/>
      <c r="D7" s="91" t="s">
        <v>88</v>
      </c>
      <c r="E7" s="91"/>
      <c r="F7" s="91"/>
      <c r="G7" s="91"/>
      <c r="H7" s="5"/>
      <c r="I7" s="10"/>
      <c r="K7"/>
    </row>
    <row r="8" spans="1:11" s="4" customFormat="1" ht="40" customHeight="1" x14ac:dyDescent="0.35">
      <c r="A8" s="13"/>
      <c r="B8" s="13"/>
      <c r="C8" s="3"/>
      <c r="D8" s="92" t="s">
        <v>89</v>
      </c>
      <c r="E8" s="92"/>
      <c r="F8" s="92"/>
      <c r="G8" s="92"/>
      <c r="H8" s="7"/>
      <c r="I8" s="10"/>
      <c r="K8"/>
    </row>
    <row r="9" spans="1:11" s="4" customFormat="1" ht="50.15" customHeight="1" x14ac:dyDescent="0.35">
      <c r="A9" s="13"/>
      <c r="B9" s="14"/>
      <c r="C9" s="14"/>
      <c r="D9" s="41" t="str">
        <f>ctrl!B2</f>
        <v>Not 
implemented</v>
      </c>
      <c r="E9" s="14"/>
      <c r="F9" s="8" t="str">
        <f>ctrl!B3</f>
        <v>Fully implemented </v>
      </c>
      <c r="G9" s="9" t="str">
        <f>ctrl!B4</f>
        <v>Value:</v>
      </c>
      <c r="H9" s="9"/>
      <c r="I9" s="10">
        <v>1</v>
      </c>
      <c r="J9" s="4" t="b">
        <v>0</v>
      </c>
      <c r="K9"/>
    </row>
    <row r="10" spans="1:11" s="4" customFormat="1" ht="17.149999999999999" customHeight="1" x14ac:dyDescent="0.35">
      <c r="A10" s="13"/>
      <c r="B10" s="90"/>
      <c r="C10" s="90"/>
      <c r="D10" s="90"/>
      <c r="E10" s="90"/>
      <c r="F10" s="90"/>
      <c r="G10" s="90"/>
      <c r="H10" s="90"/>
      <c r="I10" s="90"/>
      <c r="K10"/>
    </row>
    <row r="11" spans="1:11" s="4" customFormat="1" ht="50.15" customHeight="1" x14ac:dyDescent="0.35">
      <c r="A11" s="13"/>
      <c r="B11" s="13" t="s">
        <v>90</v>
      </c>
      <c r="C11" s="3"/>
      <c r="D11" s="91" t="s">
        <v>91</v>
      </c>
      <c r="E11" s="91"/>
      <c r="F11" s="91"/>
      <c r="G11" s="91"/>
      <c r="H11" s="5"/>
      <c r="I11" s="10"/>
      <c r="K11"/>
    </row>
    <row r="12" spans="1:11" s="4" customFormat="1" ht="25" customHeight="1" x14ac:dyDescent="0.35">
      <c r="A12" s="13"/>
      <c r="B12" s="7"/>
      <c r="C12" s="7"/>
      <c r="D12" s="92" t="s">
        <v>92</v>
      </c>
      <c r="E12" s="92"/>
      <c r="F12" s="92"/>
      <c r="G12" s="92"/>
      <c r="H12" s="7"/>
      <c r="I12" s="10"/>
      <c r="K12"/>
    </row>
    <row r="13" spans="1:11" s="4" customFormat="1" ht="50.15" customHeight="1" x14ac:dyDescent="0.35">
      <c r="A13" s="13"/>
      <c r="B13" s="14"/>
      <c r="C13" s="14"/>
      <c r="D13" s="41" t="str">
        <f>ctrl!B2</f>
        <v>Not 
implemented</v>
      </c>
      <c r="E13" s="14"/>
      <c r="F13" s="8" t="str">
        <f>ctrl!B3</f>
        <v>Fully implemented </v>
      </c>
      <c r="G13" s="9" t="str">
        <f>ctrl!B4</f>
        <v>Value:</v>
      </c>
      <c r="H13" s="9"/>
      <c r="I13" s="10">
        <v>1</v>
      </c>
      <c r="J13" s="4" t="b">
        <v>0</v>
      </c>
      <c r="K13"/>
    </row>
    <row r="14" spans="1:11" s="4" customFormat="1" ht="17.149999999999999" customHeight="1" x14ac:dyDescent="0.35">
      <c r="A14" s="13"/>
      <c r="B14" s="90"/>
      <c r="C14" s="90"/>
      <c r="D14" s="90"/>
      <c r="E14" s="90"/>
      <c r="F14" s="90"/>
      <c r="G14" s="90"/>
      <c r="H14" s="90"/>
      <c r="I14" s="90"/>
      <c r="K14"/>
    </row>
    <row r="15" spans="1:11" s="4" customFormat="1" ht="50.15" customHeight="1" x14ac:dyDescent="0.35">
      <c r="A15" s="13"/>
      <c r="B15" s="13" t="s">
        <v>93</v>
      </c>
      <c r="C15" s="3"/>
      <c r="D15" s="91" t="s">
        <v>94</v>
      </c>
      <c r="E15" s="91"/>
      <c r="F15" s="91"/>
      <c r="G15" s="91"/>
      <c r="H15" s="5"/>
      <c r="I15" s="10"/>
      <c r="K15"/>
    </row>
    <row r="16" spans="1:11" ht="40" customHeight="1" x14ac:dyDescent="0.35">
      <c r="A16" s="13"/>
      <c r="B16" s="7"/>
      <c r="C16" s="7"/>
      <c r="D16" s="92" t="s">
        <v>95</v>
      </c>
      <c r="E16" s="92"/>
      <c r="F16" s="92"/>
      <c r="G16" s="92"/>
      <c r="H16" s="7"/>
      <c r="I16" s="10"/>
    </row>
    <row r="17" spans="1:11" s="4" customFormat="1" ht="50.15" customHeight="1" x14ac:dyDescent="0.35">
      <c r="A17" s="13"/>
      <c r="B17" s="6"/>
      <c r="C17" s="6"/>
      <c r="D17" s="41" t="str">
        <f>ctrl!$B$2</f>
        <v>Not 
implemented</v>
      </c>
      <c r="E17" s="6"/>
      <c r="F17" s="8" t="str">
        <f>ctrl!$B$3</f>
        <v>Fully implemented </v>
      </c>
      <c r="G17" s="9" t="str">
        <f>ctrl!B4</f>
        <v>Value:</v>
      </c>
      <c r="H17" s="8"/>
      <c r="I17" s="10">
        <v>1</v>
      </c>
      <c r="J17" s="4" t="b">
        <v>0</v>
      </c>
      <c r="K17"/>
    </row>
    <row r="18" spans="1:11" s="4" customFormat="1" ht="17.149999999999999" customHeight="1" x14ac:dyDescent="0.35">
      <c r="A18" s="13"/>
      <c r="B18" s="90"/>
      <c r="C18" s="90"/>
      <c r="D18" s="90"/>
      <c r="E18" s="90"/>
      <c r="F18" s="90"/>
      <c r="G18" s="90"/>
      <c r="H18" s="90"/>
      <c r="I18" s="90"/>
      <c r="K18"/>
    </row>
    <row r="19" spans="1:11" s="4" customFormat="1" ht="35.15" customHeight="1" x14ac:dyDescent="0.35">
      <c r="A19" s="13"/>
      <c r="B19" s="13" t="s">
        <v>96</v>
      </c>
      <c r="C19" s="15"/>
      <c r="D19" s="91" t="s">
        <v>97</v>
      </c>
      <c r="E19" s="91"/>
      <c r="F19" s="91"/>
      <c r="G19" s="91"/>
      <c r="H19" s="8"/>
      <c r="I19" s="10"/>
      <c r="K19"/>
    </row>
    <row r="20" spans="1:11" s="4" customFormat="1" ht="25" customHeight="1" x14ac:dyDescent="0.35">
      <c r="A20" s="13"/>
      <c r="B20" s="13"/>
      <c r="C20" s="15"/>
      <c r="D20" s="92" t="s">
        <v>98</v>
      </c>
      <c r="E20" s="92"/>
      <c r="F20" s="92"/>
      <c r="G20" s="92"/>
      <c r="H20" s="8"/>
      <c r="I20" s="10"/>
      <c r="K20"/>
    </row>
    <row r="21" spans="1:11" s="4" customFormat="1" ht="49.5" customHeight="1" x14ac:dyDescent="0.35">
      <c r="A21" s="13"/>
      <c r="B21" s="6"/>
      <c r="C21" s="6"/>
      <c r="D21" s="41" t="str">
        <f>ctrl!$B$2</f>
        <v>Not 
implemented</v>
      </c>
      <c r="E21" s="6"/>
      <c r="F21" s="8" t="str">
        <f>ctrl!B3</f>
        <v>Fully implemented </v>
      </c>
      <c r="G21" s="9" t="str">
        <f>ctrl!B4</f>
        <v>Value:</v>
      </c>
      <c r="H21" s="6"/>
      <c r="I21" s="10">
        <v>1</v>
      </c>
      <c r="J21" s="4" t="b">
        <v>0</v>
      </c>
      <c r="K21"/>
    </row>
    <row r="22" spans="1:11" s="4" customFormat="1" ht="17.149999999999999" customHeight="1" x14ac:dyDescent="0.35">
      <c r="A22" s="16"/>
      <c r="B22" s="16"/>
      <c r="C22" s="16"/>
      <c r="D22" s="16"/>
      <c r="E22" s="16"/>
      <c r="F22" s="16"/>
      <c r="G22" s="16"/>
      <c r="H22" s="16"/>
      <c r="I22" s="16"/>
      <c r="K22"/>
    </row>
    <row r="23" spans="1:11" s="4" customFormat="1" ht="100" customHeight="1" x14ac:dyDescent="0.35">
      <c r="A23" s="13"/>
      <c r="B23" s="6"/>
      <c r="C23" s="6"/>
      <c r="D23" s="43" t="s">
        <v>24</v>
      </c>
      <c r="E23" s="42"/>
      <c r="F23" s="8"/>
      <c r="G23" s="9"/>
      <c r="H23" s="8"/>
      <c r="I23" s="10"/>
      <c r="K23"/>
    </row>
    <row r="24" spans="1:11" s="4" customFormat="1" ht="17.149999999999999" customHeight="1" x14ac:dyDescent="0.35">
      <c r="A24" s="16"/>
      <c r="B24" s="16"/>
      <c r="C24" s="16"/>
      <c r="D24" s="16"/>
      <c r="E24" s="16"/>
      <c r="F24" s="16"/>
      <c r="G24" s="16"/>
      <c r="H24" s="16"/>
      <c r="I24" s="16"/>
      <c r="K24"/>
    </row>
    <row r="25" spans="1:11" s="4" customFormat="1" ht="30" customHeight="1" x14ac:dyDescent="0.35">
      <c r="A25" s="17"/>
      <c r="B25" s="17"/>
      <c r="C25" s="17"/>
      <c r="D25" s="17"/>
      <c r="E25" s="17"/>
      <c r="F25" s="17"/>
      <c r="G25" s="17"/>
      <c r="H25" s="17"/>
      <c r="I25" s="17"/>
      <c r="K25"/>
    </row>
    <row r="26" spans="1:11" s="2" customFormat="1" ht="25" customHeight="1" x14ac:dyDescent="0.45">
      <c r="A26" s="21"/>
      <c r="B26" s="12" t="s">
        <v>99</v>
      </c>
      <c r="C26" s="19"/>
      <c r="D26" s="22"/>
      <c r="E26" s="22"/>
      <c r="F26" s="22"/>
      <c r="G26" s="21"/>
      <c r="H26" s="21"/>
      <c r="I26" s="10"/>
      <c r="K26"/>
    </row>
    <row r="27" spans="1:11" s="4" customFormat="1" ht="50.15" customHeight="1" x14ac:dyDescent="0.35">
      <c r="A27" s="5"/>
      <c r="B27" s="13" t="s">
        <v>100</v>
      </c>
      <c r="C27" s="15"/>
      <c r="D27" s="91" t="s">
        <v>101</v>
      </c>
      <c r="E27" s="91"/>
      <c r="F27" s="91"/>
      <c r="G27" s="91"/>
      <c r="H27" s="8"/>
      <c r="I27" s="10"/>
      <c r="K27"/>
    </row>
    <row r="28" spans="1:11" s="4" customFormat="1" ht="40" customHeight="1" x14ac:dyDescent="0.35">
      <c r="A28" s="5"/>
      <c r="B28" s="3"/>
      <c r="C28" s="15"/>
      <c r="D28" s="92" t="s">
        <v>102</v>
      </c>
      <c r="E28" s="92"/>
      <c r="F28" s="92"/>
      <c r="G28" s="92"/>
      <c r="H28" s="8"/>
      <c r="I28" s="10"/>
      <c r="K28"/>
    </row>
    <row r="29" spans="1:11" s="4" customFormat="1" ht="50.15" customHeight="1" x14ac:dyDescent="0.35">
      <c r="A29" s="5"/>
      <c r="B29" s="6"/>
      <c r="C29" s="6"/>
      <c r="D29" s="41" t="str">
        <f>ctrl!B2</f>
        <v>Not 
implemented</v>
      </c>
      <c r="E29" s="6"/>
      <c r="F29" s="8" t="str">
        <f>ctrl!B3</f>
        <v>Fully implemented </v>
      </c>
      <c r="G29" s="9" t="str">
        <f>ctrl!B4</f>
        <v>Value:</v>
      </c>
      <c r="H29" s="6"/>
      <c r="I29" s="10">
        <v>1</v>
      </c>
      <c r="J29" s="4" t="b">
        <v>0</v>
      </c>
      <c r="K29"/>
    </row>
    <row r="30" spans="1:11" s="4" customFormat="1" ht="17.149999999999999" customHeight="1" x14ac:dyDescent="0.35">
      <c r="A30" s="16"/>
      <c r="B30" s="16"/>
      <c r="C30" s="16"/>
      <c r="D30" s="16"/>
      <c r="E30" s="16"/>
      <c r="F30" s="16"/>
      <c r="G30" s="16"/>
      <c r="H30" s="16"/>
      <c r="I30" s="10"/>
      <c r="K30"/>
    </row>
    <row r="31" spans="1:11" s="4" customFormat="1" ht="50.15" customHeight="1" x14ac:dyDescent="0.35">
      <c r="A31" s="5"/>
      <c r="B31" s="13" t="s">
        <v>103</v>
      </c>
      <c r="C31" s="3"/>
      <c r="D31" s="91" t="s">
        <v>104</v>
      </c>
      <c r="E31" s="91"/>
      <c r="F31" s="91"/>
      <c r="G31" s="91"/>
      <c r="H31" s="8"/>
      <c r="I31" s="10"/>
      <c r="K31"/>
    </row>
    <row r="32" spans="1:11" s="4" customFormat="1" ht="40" customHeight="1" x14ac:dyDescent="0.35">
      <c r="A32" s="5"/>
      <c r="B32" s="3"/>
      <c r="C32" s="3"/>
      <c r="D32" s="92" t="s">
        <v>105</v>
      </c>
      <c r="E32" s="92"/>
      <c r="F32" s="92"/>
      <c r="G32" s="92"/>
      <c r="H32" s="8"/>
      <c r="I32" s="10"/>
      <c r="K32"/>
    </row>
    <row r="33" spans="1:11" s="4" customFormat="1" ht="50.15" customHeight="1" x14ac:dyDescent="0.35">
      <c r="A33" s="6"/>
      <c r="B33" s="6"/>
      <c r="C33" s="6"/>
      <c r="D33" s="41" t="str">
        <f>ctrl!$B$2</f>
        <v>Not 
implemented</v>
      </c>
      <c r="E33" s="6"/>
      <c r="F33" s="8" t="str">
        <f>ctrl!B3</f>
        <v>Fully implemented </v>
      </c>
      <c r="G33" s="9" t="str">
        <f>ctrl!B4</f>
        <v>Value:</v>
      </c>
      <c r="H33" s="6"/>
      <c r="I33" s="10">
        <v>1</v>
      </c>
      <c r="J33" s="4" t="b">
        <v>0</v>
      </c>
      <c r="K33"/>
    </row>
    <row r="34" spans="1:11" s="4" customFormat="1" ht="17.149999999999999" customHeight="1" x14ac:dyDescent="0.35">
      <c r="A34" s="16"/>
      <c r="B34" s="16"/>
      <c r="C34" s="16"/>
      <c r="D34" s="16"/>
      <c r="E34" s="16"/>
      <c r="F34" s="16"/>
      <c r="G34" s="16"/>
      <c r="H34" s="16"/>
      <c r="I34" s="10"/>
      <c r="K34"/>
    </row>
    <row r="35" spans="1:11" s="4" customFormat="1" ht="50.15" customHeight="1" x14ac:dyDescent="0.35">
      <c r="A35" s="5"/>
      <c r="B35" s="13" t="s">
        <v>106</v>
      </c>
      <c r="C35" s="3"/>
      <c r="D35" s="91" t="s">
        <v>107</v>
      </c>
      <c r="E35" s="91"/>
      <c r="F35" s="91"/>
      <c r="G35" s="91"/>
      <c r="H35" s="8"/>
      <c r="I35" s="10"/>
      <c r="K35"/>
    </row>
    <row r="36" spans="1:11" s="4" customFormat="1" ht="40" customHeight="1" x14ac:dyDescent="0.35">
      <c r="A36" s="5"/>
      <c r="B36" s="3"/>
      <c r="C36" s="3"/>
      <c r="D36" s="92" t="s">
        <v>108</v>
      </c>
      <c r="E36" s="92"/>
      <c r="F36" s="92"/>
      <c r="G36" s="92"/>
      <c r="H36" s="8"/>
      <c r="I36" s="10"/>
      <c r="K36"/>
    </row>
    <row r="37" spans="1:11" s="4" customFormat="1" ht="50.15" customHeight="1" x14ac:dyDescent="0.35">
      <c r="A37" s="5"/>
      <c r="B37" s="6"/>
      <c r="C37" s="6"/>
      <c r="D37" s="41" t="str">
        <f>ctrl!$B$2</f>
        <v>Not 
implemented</v>
      </c>
      <c r="E37" s="6"/>
      <c r="F37" s="8" t="str">
        <f>ctrl!B3</f>
        <v>Fully implemented </v>
      </c>
      <c r="G37" s="9" t="str">
        <f>ctrl!B4</f>
        <v>Value:</v>
      </c>
      <c r="H37" s="6"/>
      <c r="I37" s="10">
        <v>1</v>
      </c>
      <c r="J37" s="4" t="b">
        <v>0</v>
      </c>
      <c r="K37"/>
    </row>
    <row r="38" spans="1:11" s="4" customFormat="1" ht="17.149999999999999" customHeight="1" x14ac:dyDescent="0.35">
      <c r="A38" s="16"/>
      <c r="B38" s="16"/>
      <c r="C38" s="16"/>
      <c r="D38" s="16"/>
      <c r="E38" s="16"/>
      <c r="F38" s="16"/>
      <c r="G38" s="16"/>
      <c r="H38" s="16"/>
      <c r="I38" s="16"/>
      <c r="K38"/>
    </row>
    <row r="39" spans="1:11" s="4" customFormat="1" ht="50.15" customHeight="1" x14ac:dyDescent="0.35">
      <c r="A39" s="5"/>
      <c r="B39" s="13" t="s">
        <v>109</v>
      </c>
      <c r="C39" s="3"/>
      <c r="D39" s="91" t="s">
        <v>110</v>
      </c>
      <c r="E39" s="91"/>
      <c r="F39" s="91"/>
      <c r="G39" s="91"/>
      <c r="H39" s="8"/>
      <c r="I39" s="10"/>
      <c r="K39"/>
    </row>
    <row r="40" spans="1:11" s="4" customFormat="1" ht="25" customHeight="1" x14ac:dyDescent="0.35">
      <c r="A40" s="5"/>
      <c r="B40" s="3"/>
      <c r="C40" s="3"/>
      <c r="D40" s="92" t="s">
        <v>111</v>
      </c>
      <c r="E40" s="92"/>
      <c r="F40" s="92"/>
      <c r="G40" s="92"/>
      <c r="H40" s="8"/>
      <c r="I40" s="10"/>
      <c r="K40"/>
    </row>
    <row r="41" spans="1:11" s="4" customFormat="1" ht="50.15" customHeight="1" x14ac:dyDescent="0.35">
      <c r="A41" s="5"/>
      <c r="B41" s="6"/>
      <c r="C41" s="6"/>
      <c r="D41" s="41" t="str">
        <f>ctrl!$B$2</f>
        <v>Not 
implemented</v>
      </c>
      <c r="E41" s="6"/>
      <c r="F41" s="8" t="str">
        <f>ctrl!B3</f>
        <v>Fully implemented </v>
      </c>
      <c r="G41" s="9" t="str">
        <f>ctrl!B4</f>
        <v>Value:</v>
      </c>
      <c r="H41" s="6"/>
      <c r="I41" s="10">
        <v>1</v>
      </c>
      <c r="J41" s="4" t="b">
        <v>0</v>
      </c>
      <c r="K41"/>
    </row>
    <row r="42" spans="1:11" s="4" customFormat="1" ht="17.149999999999999" customHeight="1" x14ac:dyDescent="0.35">
      <c r="A42" s="16"/>
      <c r="B42" s="16"/>
      <c r="C42" s="16"/>
      <c r="D42" s="16"/>
      <c r="E42" s="16"/>
      <c r="F42" s="16"/>
      <c r="G42" s="16"/>
      <c r="H42" s="16"/>
      <c r="I42" s="10"/>
      <c r="K42"/>
    </row>
    <row r="43" spans="1:11" s="4" customFormat="1" ht="50.15" customHeight="1" x14ac:dyDescent="0.35">
      <c r="A43" s="5"/>
      <c r="B43" s="13" t="s">
        <v>112</v>
      </c>
      <c r="C43" s="3"/>
      <c r="D43" s="91" t="s">
        <v>113</v>
      </c>
      <c r="E43" s="91"/>
      <c r="F43" s="91"/>
      <c r="G43" s="91"/>
      <c r="H43" s="8"/>
      <c r="I43" s="10"/>
      <c r="K43"/>
    </row>
    <row r="44" spans="1:11" s="4" customFormat="1" ht="25" customHeight="1" x14ac:dyDescent="0.35">
      <c r="A44" s="5"/>
      <c r="B44" s="3"/>
      <c r="C44" s="3"/>
      <c r="D44" s="92" t="s">
        <v>114</v>
      </c>
      <c r="E44" s="92"/>
      <c r="F44" s="92"/>
      <c r="G44" s="92"/>
      <c r="H44" s="8"/>
      <c r="I44" s="10"/>
      <c r="K44"/>
    </row>
    <row r="45" spans="1:11" s="4" customFormat="1" ht="50.15" customHeight="1" x14ac:dyDescent="0.35">
      <c r="A45" s="5"/>
      <c r="B45" s="6"/>
      <c r="C45" s="6"/>
      <c r="D45" s="41" t="str">
        <f>ctrl!$B$2</f>
        <v>Not 
implemented</v>
      </c>
      <c r="E45" s="6"/>
      <c r="F45" s="8" t="str">
        <f>ctrl!B3</f>
        <v>Fully implemented </v>
      </c>
      <c r="G45" s="9" t="str">
        <f>ctrl!B4</f>
        <v>Value:</v>
      </c>
      <c r="H45" s="6"/>
      <c r="I45" s="10">
        <v>1</v>
      </c>
      <c r="J45" s="4" t="b">
        <v>0</v>
      </c>
      <c r="K45"/>
    </row>
    <row r="46" spans="1:11" s="1" customFormat="1" ht="17.149999999999999" customHeight="1" x14ac:dyDescent="0.35">
      <c r="A46" s="16"/>
      <c r="B46" s="16"/>
      <c r="C46" s="16"/>
      <c r="D46" s="16"/>
      <c r="E46" s="16"/>
      <c r="F46" s="16"/>
      <c r="G46" s="16"/>
      <c r="H46" s="16"/>
      <c r="I46" s="10"/>
      <c r="K46"/>
    </row>
    <row r="47" spans="1:11" s="1" customFormat="1" ht="50.15" customHeight="1" x14ac:dyDescent="0.35">
      <c r="A47" s="5"/>
      <c r="B47" s="13" t="s">
        <v>115</v>
      </c>
      <c r="C47" s="3"/>
      <c r="D47" s="91" t="s">
        <v>116</v>
      </c>
      <c r="E47" s="91"/>
      <c r="F47" s="91"/>
      <c r="G47" s="91"/>
      <c r="H47" s="8"/>
      <c r="I47" s="10"/>
      <c r="K47"/>
    </row>
    <row r="48" spans="1:11" s="1" customFormat="1" ht="25" customHeight="1" x14ac:dyDescent="0.35">
      <c r="A48" s="5"/>
      <c r="B48" s="44"/>
      <c r="C48" s="15"/>
      <c r="D48" s="92" t="s">
        <v>117</v>
      </c>
      <c r="E48" s="92"/>
      <c r="F48" s="92"/>
      <c r="G48" s="92"/>
      <c r="H48" s="8"/>
      <c r="I48" s="10"/>
      <c r="K48"/>
    </row>
    <row r="49" spans="1:11" s="1" customFormat="1" ht="50.15" customHeight="1" x14ac:dyDescent="0.35">
      <c r="A49" s="5"/>
      <c r="B49" s="6"/>
      <c r="C49" s="6"/>
      <c r="D49" s="41" t="str">
        <f>ctrl!$B$2</f>
        <v>Not 
implemented</v>
      </c>
      <c r="E49" s="6"/>
      <c r="F49" s="8" t="str">
        <f>ctrl!$B$3</f>
        <v>Fully implemented </v>
      </c>
      <c r="G49" s="9" t="str">
        <f>ctrl!$B$4</f>
        <v>Value:</v>
      </c>
      <c r="H49" s="6"/>
      <c r="I49" s="10">
        <v>1</v>
      </c>
      <c r="J49" s="1" t="b">
        <v>0</v>
      </c>
      <c r="K49"/>
    </row>
    <row r="50" spans="1:11" s="1" customFormat="1" ht="17.149999999999999" customHeight="1" x14ac:dyDescent="0.35">
      <c r="A50" s="16"/>
      <c r="B50" s="16"/>
      <c r="C50" s="16"/>
      <c r="D50" s="16"/>
      <c r="E50" s="16"/>
      <c r="F50" s="16"/>
      <c r="G50" s="16"/>
      <c r="H50" s="16"/>
      <c r="I50" s="10"/>
      <c r="K50"/>
    </row>
    <row r="51" spans="1:11" s="1" customFormat="1" ht="35.15" customHeight="1" x14ac:dyDescent="0.35">
      <c r="A51" s="5"/>
      <c r="B51" s="13" t="s">
        <v>118</v>
      </c>
      <c r="C51" s="3"/>
      <c r="D51" s="91" t="s">
        <v>119</v>
      </c>
      <c r="E51" s="91"/>
      <c r="F51" s="91"/>
      <c r="G51" s="91"/>
      <c r="H51" s="8"/>
      <c r="I51" s="10"/>
      <c r="K51"/>
    </row>
    <row r="52" spans="1:11" s="1" customFormat="1" ht="25" customHeight="1" x14ac:dyDescent="0.35">
      <c r="A52" s="5"/>
      <c r="B52" s="44"/>
      <c r="C52" s="15"/>
      <c r="D52" s="92" t="s">
        <v>120</v>
      </c>
      <c r="E52" s="92"/>
      <c r="F52" s="92"/>
      <c r="G52" s="92"/>
      <c r="H52" s="8"/>
      <c r="I52" s="10"/>
      <c r="K52"/>
    </row>
    <row r="53" spans="1:11" s="1" customFormat="1" ht="50.15" customHeight="1" x14ac:dyDescent="0.35">
      <c r="A53" s="5"/>
      <c r="B53" s="6"/>
      <c r="C53" s="6"/>
      <c r="D53" s="41" t="str">
        <f>ctrl!$B$2</f>
        <v>Not 
implemented</v>
      </c>
      <c r="E53" s="6"/>
      <c r="F53" s="8" t="str">
        <f>ctrl!$B$3</f>
        <v>Fully implemented </v>
      </c>
      <c r="G53" s="9" t="str">
        <f>ctrl!$B$4</f>
        <v>Value:</v>
      </c>
      <c r="H53" s="6"/>
      <c r="I53" s="10">
        <v>1</v>
      </c>
      <c r="J53" s="1" t="b">
        <v>0</v>
      </c>
      <c r="K53"/>
    </row>
    <row r="54" spans="1:11" s="1" customFormat="1" ht="17.149999999999999" customHeight="1" x14ac:dyDescent="0.35">
      <c r="A54" s="16"/>
      <c r="B54" s="16"/>
      <c r="C54" s="16"/>
      <c r="D54" s="16"/>
      <c r="E54" s="16"/>
      <c r="F54" s="16"/>
      <c r="G54" s="16"/>
      <c r="H54" s="16"/>
      <c r="I54" s="10"/>
      <c r="K54"/>
    </row>
    <row r="55" spans="1:11" s="1" customFormat="1" ht="35.15" customHeight="1" x14ac:dyDescent="0.35">
      <c r="A55" s="5"/>
      <c r="B55" s="13" t="s">
        <v>121</v>
      </c>
      <c r="C55" s="3"/>
      <c r="D55" s="91" t="s">
        <v>122</v>
      </c>
      <c r="E55" s="91"/>
      <c r="F55" s="91"/>
      <c r="G55" s="91"/>
      <c r="H55" s="8"/>
      <c r="I55" s="10"/>
      <c r="K55"/>
    </row>
    <row r="56" spans="1:11" s="1" customFormat="1" ht="25" customHeight="1" x14ac:dyDescent="0.35">
      <c r="A56" s="5"/>
      <c r="B56" s="44"/>
      <c r="C56" s="15"/>
      <c r="D56" s="92" t="s">
        <v>123</v>
      </c>
      <c r="E56" s="92"/>
      <c r="F56" s="92"/>
      <c r="G56" s="92"/>
      <c r="H56" s="8"/>
      <c r="I56" s="10"/>
      <c r="K56"/>
    </row>
    <row r="57" spans="1:11" s="1" customFormat="1" ht="50.15" customHeight="1" x14ac:dyDescent="0.35">
      <c r="A57" s="5"/>
      <c r="B57" s="6"/>
      <c r="C57" s="6"/>
      <c r="D57" s="41" t="str">
        <f>ctrl!$B$2</f>
        <v>Not 
implemented</v>
      </c>
      <c r="E57" s="6"/>
      <c r="F57" s="8" t="str">
        <f>ctrl!$B$3</f>
        <v>Fully implemented </v>
      </c>
      <c r="G57" s="9" t="str">
        <f>ctrl!$B$4</f>
        <v>Value:</v>
      </c>
      <c r="H57" s="6"/>
      <c r="I57" s="10">
        <v>1</v>
      </c>
      <c r="J57" s="1" t="b">
        <v>0</v>
      </c>
      <c r="K57"/>
    </row>
    <row r="58" spans="1:11" s="4" customFormat="1" ht="17.149999999999999" customHeight="1" x14ac:dyDescent="0.35">
      <c r="A58" s="16"/>
      <c r="B58" s="16"/>
      <c r="C58" s="16"/>
      <c r="D58" s="16"/>
      <c r="E58" s="16"/>
      <c r="F58" s="16"/>
      <c r="G58" s="16"/>
      <c r="H58" s="16"/>
      <c r="I58" s="16"/>
      <c r="K58"/>
    </row>
    <row r="59" spans="1:11" s="4" customFormat="1" ht="100" customHeight="1" x14ac:dyDescent="0.35">
      <c r="A59" s="13"/>
      <c r="B59" s="6"/>
      <c r="C59" s="6"/>
      <c r="D59" s="43" t="s">
        <v>24</v>
      </c>
      <c r="E59" s="42"/>
      <c r="F59" s="8"/>
      <c r="G59" s="9"/>
      <c r="H59" s="8"/>
      <c r="I59" s="10"/>
      <c r="K59"/>
    </row>
    <row r="60" spans="1:11" s="4" customFormat="1" ht="17.149999999999999" customHeight="1" x14ac:dyDescent="0.35">
      <c r="A60" s="16"/>
      <c r="B60" s="16"/>
      <c r="C60" s="16"/>
      <c r="D60" s="16"/>
      <c r="E60" s="16"/>
      <c r="F60" s="16"/>
      <c r="G60" s="16"/>
      <c r="H60" s="16"/>
      <c r="I60" s="16"/>
      <c r="K60"/>
    </row>
    <row r="61" spans="1:11" s="4" customFormat="1" ht="30" customHeight="1" x14ac:dyDescent="0.35">
      <c r="A61" s="17"/>
      <c r="B61" s="17"/>
      <c r="C61" s="17"/>
      <c r="D61" s="17"/>
      <c r="E61" s="17"/>
      <c r="F61" s="17"/>
      <c r="G61" s="17"/>
      <c r="H61" s="17"/>
      <c r="I61" s="17"/>
      <c r="K61"/>
    </row>
    <row r="62" spans="1:11" s="2" customFormat="1" ht="25" customHeight="1" x14ac:dyDescent="0.45">
      <c r="A62" s="13"/>
      <c r="B62" s="12" t="s">
        <v>124</v>
      </c>
      <c r="C62" s="12"/>
      <c r="D62" s="12"/>
      <c r="E62" s="12"/>
      <c r="F62" s="12"/>
      <c r="G62" s="8"/>
      <c r="H62" s="8"/>
      <c r="I62" s="10"/>
      <c r="K62"/>
    </row>
    <row r="63" spans="1:11" s="4" customFormat="1" ht="50.15" customHeight="1" x14ac:dyDescent="0.35">
      <c r="A63" s="13"/>
      <c r="B63" s="13" t="s">
        <v>125</v>
      </c>
      <c r="C63" s="5"/>
      <c r="D63" s="91" t="s">
        <v>126</v>
      </c>
      <c r="E63" s="91"/>
      <c r="F63" s="91"/>
      <c r="G63" s="91"/>
      <c r="H63" s="5"/>
      <c r="I63" s="10"/>
      <c r="K63"/>
    </row>
    <row r="64" spans="1:11" s="4" customFormat="1" ht="60" customHeight="1" x14ac:dyDescent="0.35">
      <c r="A64" s="13"/>
      <c r="B64" s="13"/>
      <c r="C64" s="3"/>
      <c r="D64" s="92" t="s">
        <v>127</v>
      </c>
      <c r="E64" s="92"/>
      <c r="F64" s="92"/>
      <c r="G64" s="92"/>
      <c r="H64" s="7"/>
      <c r="I64" s="10"/>
      <c r="K64"/>
    </row>
    <row r="65" spans="1:11" s="4" customFormat="1" ht="50.15" customHeight="1" x14ac:dyDescent="0.35">
      <c r="A65" s="13"/>
      <c r="B65" s="14"/>
      <c r="C65" s="14"/>
      <c r="D65" s="41" t="str">
        <f>ctrl!$B$2</f>
        <v>Not 
implemented</v>
      </c>
      <c r="E65" s="14"/>
      <c r="F65" s="8" t="str">
        <f>ctrl!$B$3</f>
        <v>Fully implemented </v>
      </c>
      <c r="G65" s="9" t="str">
        <f>ctrl!$B$4</f>
        <v>Value:</v>
      </c>
      <c r="H65" s="9"/>
      <c r="I65" s="10">
        <v>1</v>
      </c>
      <c r="J65" s="4" t="b">
        <v>0</v>
      </c>
      <c r="K65"/>
    </row>
    <row r="66" spans="1:11" s="4" customFormat="1" ht="17.149999999999999" customHeight="1" x14ac:dyDescent="0.35">
      <c r="A66" s="13"/>
      <c r="B66" s="90"/>
      <c r="C66" s="90"/>
      <c r="D66" s="90"/>
      <c r="E66" s="90"/>
      <c r="F66" s="90"/>
      <c r="G66" s="90"/>
      <c r="H66" s="90"/>
      <c r="I66" s="90"/>
      <c r="K66"/>
    </row>
    <row r="67" spans="1:11" s="4" customFormat="1" ht="50.15" customHeight="1" x14ac:dyDescent="0.35">
      <c r="A67" s="13"/>
      <c r="B67" s="13" t="s">
        <v>128</v>
      </c>
      <c r="C67" s="3"/>
      <c r="D67" s="91" t="s">
        <v>129</v>
      </c>
      <c r="E67" s="91"/>
      <c r="F67" s="91"/>
      <c r="G67" s="91"/>
      <c r="H67" s="5"/>
      <c r="I67" s="10"/>
      <c r="K67"/>
    </row>
    <row r="68" spans="1:11" s="4" customFormat="1" ht="25" customHeight="1" x14ac:dyDescent="0.35">
      <c r="A68" s="13"/>
      <c r="B68" s="13"/>
      <c r="C68" s="3"/>
      <c r="D68" s="92" t="s">
        <v>130</v>
      </c>
      <c r="E68" s="92"/>
      <c r="F68" s="92"/>
      <c r="G68" s="92"/>
      <c r="H68" s="7"/>
      <c r="I68" s="10"/>
      <c r="K68"/>
    </row>
    <row r="69" spans="1:11" s="4" customFormat="1" ht="50.15" customHeight="1" x14ac:dyDescent="0.35">
      <c r="A69" s="13"/>
      <c r="B69" s="14"/>
      <c r="C69" s="14"/>
      <c r="D69" s="41" t="str">
        <f>ctrl!$B$2</f>
        <v>Not 
implemented</v>
      </c>
      <c r="E69" s="14"/>
      <c r="F69" s="8" t="str">
        <f>ctrl!$B$3</f>
        <v>Fully implemented </v>
      </c>
      <c r="G69" s="9" t="str">
        <f>ctrl!$B$4</f>
        <v>Value:</v>
      </c>
      <c r="H69" s="9"/>
      <c r="I69" s="10">
        <v>1</v>
      </c>
      <c r="J69" s="4" t="b">
        <v>0</v>
      </c>
      <c r="K69"/>
    </row>
    <row r="70" spans="1:11" s="4" customFormat="1" ht="17.149999999999999" customHeight="1" x14ac:dyDescent="0.35">
      <c r="A70" s="13"/>
      <c r="B70" s="90"/>
      <c r="C70" s="90"/>
      <c r="D70" s="90"/>
      <c r="E70" s="90"/>
      <c r="F70" s="90"/>
      <c r="G70" s="90"/>
      <c r="H70" s="90"/>
      <c r="I70" s="90"/>
      <c r="K70"/>
    </row>
    <row r="71" spans="1:11" s="4" customFormat="1" ht="35.15" customHeight="1" x14ac:dyDescent="0.35">
      <c r="A71" s="13"/>
      <c r="B71" s="13" t="s">
        <v>131</v>
      </c>
      <c r="C71" s="3"/>
      <c r="D71" s="91" t="s">
        <v>132</v>
      </c>
      <c r="E71" s="91"/>
      <c r="F71" s="91"/>
      <c r="G71" s="91"/>
      <c r="H71" s="5"/>
      <c r="I71" s="10"/>
      <c r="K71"/>
    </row>
    <row r="72" spans="1:11" s="4" customFormat="1" ht="40" customHeight="1" x14ac:dyDescent="0.35">
      <c r="A72" s="13"/>
      <c r="B72" s="7"/>
      <c r="C72" s="7"/>
      <c r="D72" s="92" t="s">
        <v>133</v>
      </c>
      <c r="E72" s="92"/>
      <c r="F72" s="92"/>
      <c r="G72" s="92"/>
      <c r="H72" s="7"/>
      <c r="I72" s="10"/>
      <c r="K72"/>
    </row>
    <row r="73" spans="1:11" s="4" customFormat="1" ht="50.15" customHeight="1" x14ac:dyDescent="0.35">
      <c r="A73" s="13"/>
      <c r="B73" s="14"/>
      <c r="C73" s="14"/>
      <c r="D73" s="41" t="str">
        <f>ctrl!$B$2</f>
        <v>Not 
implemented</v>
      </c>
      <c r="E73" s="14"/>
      <c r="F73" s="8" t="str">
        <f>ctrl!$B$3</f>
        <v>Fully implemented </v>
      </c>
      <c r="G73" s="9" t="str">
        <f>ctrl!$B$4</f>
        <v>Value:</v>
      </c>
      <c r="H73" s="9"/>
      <c r="I73" s="10">
        <v>1</v>
      </c>
      <c r="J73" s="4" t="b">
        <v>0</v>
      </c>
      <c r="K73"/>
    </row>
    <row r="74" spans="1:11" s="4" customFormat="1" ht="17.149999999999999" customHeight="1" x14ac:dyDescent="0.35">
      <c r="A74" s="13"/>
      <c r="B74" s="90"/>
      <c r="C74" s="90"/>
      <c r="D74" s="90"/>
      <c r="E74" s="90"/>
      <c r="F74" s="90"/>
      <c r="G74" s="90"/>
      <c r="H74" s="90"/>
      <c r="I74" s="90"/>
      <c r="K74"/>
    </row>
    <row r="75" spans="1:11" s="4" customFormat="1" ht="35.15" customHeight="1" x14ac:dyDescent="0.35">
      <c r="A75" s="13"/>
      <c r="B75" s="13" t="s">
        <v>134</v>
      </c>
      <c r="C75" s="3"/>
      <c r="D75" s="91" t="s">
        <v>135</v>
      </c>
      <c r="E75" s="91"/>
      <c r="F75" s="91"/>
      <c r="G75" s="91"/>
      <c r="H75" s="5"/>
      <c r="I75" s="10"/>
      <c r="K75"/>
    </row>
    <row r="76" spans="1:11" ht="25" customHeight="1" x14ac:dyDescent="0.35">
      <c r="A76" s="13"/>
      <c r="B76" s="7"/>
      <c r="C76" s="7"/>
      <c r="D76" s="92" t="s">
        <v>136</v>
      </c>
      <c r="E76" s="92"/>
      <c r="F76" s="92"/>
      <c r="G76" s="92"/>
      <c r="H76" s="7"/>
      <c r="I76" s="10"/>
    </row>
    <row r="77" spans="1:11" s="4" customFormat="1" ht="50.15" customHeight="1" x14ac:dyDescent="0.35">
      <c r="A77" s="13"/>
      <c r="B77" s="6"/>
      <c r="C77" s="6"/>
      <c r="D77" s="41" t="str">
        <f>ctrl!$B$2</f>
        <v>Not 
implemented</v>
      </c>
      <c r="E77" s="6"/>
      <c r="F77" s="8" t="str">
        <f>ctrl!$B$3</f>
        <v>Fully implemented </v>
      </c>
      <c r="G77" s="9" t="str">
        <f>ctrl!$B$4</f>
        <v>Value:</v>
      </c>
      <c r="H77" s="8"/>
      <c r="I77" s="10">
        <v>1</v>
      </c>
      <c r="J77" s="4" t="b">
        <v>0</v>
      </c>
      <c r="K77"/>
    </row>
    <row r="78" spans="1:11" s="4" customFormat="1" ht="17.149999999999999" customHeight="1" x14ac:dyDescent="0.35">
      <c r="A78" s="13"/>
      <c r="B78" s="90"/>
      <c r="C78" s="90"/>
      <c r="D78" s="90"/>
      <c r="E78" s="90"/>
      <c r="F78" s="90"/>
      <c r="G78" s="90"/>
      <c r="H78" s="90"/>
      <c r="I78" s="90"/>
      <c r="K78"/>
    </row>
    <row r="79" spans="1:11" s="4" customFormat="1" ht="35.15" customHeight="1" x14ac:dyDescent="0.35">
      <c r="A79" s="13"/>
      <c r="B79" s="13" t="s">
        <v>137</v>
      </c>
      <c r="C79" s="15"/>
      <c r="D79" s="91" t="s">
        <v>138</v>
      </c>
      <c r="E79" s="91"/>
      <c r="F79" s="91"/>
      <c r="G79" s="91"/>
      <c r="H79" s="8"/>
      <c r="I79" s="10"/>
      <c r="K79"/>
    </row>
    <row r="80" spans="1:11" s="4" customFormat="1" ht="25" customHeight="1" x14ac:dyDescent="0.35">
      <c r="A80" s="13"/>
      <c r="B80" s="13"/>
      <c r="C80" s="15"/>
      <c r="D80" s="92" t="s">
        <v>139</v>
      </c>
      <c r="E80" s="92"/>
      <c r="F80" s="92"/>
      <c r="G80" s="92"/>
      <c r="H80" s="8"/>
      <c r="I80" s="10"/>
      <c r="K80"/>
    </row>
    <row r="81" spans="1:11" s="4" customFormat="1" ht="49.5" customHeight="1" x14ac:dyDescent="0.35">
      <c r="A81" s="13"/>
      <c r="B81" s="6"/>
      <c r="C81" s="6"/>
      <c r="D81" s="41" t="str">
        <f>ctrl!$B$2</f>
        <v>Not 
implemented</v>
      </c>
      <c r="E81" s="6"/>
      <c r="F81" s="8" t="str">
        <f>ctrl!$B$3</f>
        <v>Fully implemented </v>
      </c>
      <c r="G81" s="9" t="str">
        <f>ctrl!$B$4</f>
        <v>Value:</v>
      </c>
      <c r="H81" s="6"/>
      <c r="I81" s="10">
        <v>1</v>
      </c>
      <c r="J81" s="4" t="b">
        <v>0</v>
      </c>
      <c r="K81"/>
    </row>
    <row r="82" spans="1:11" s="4" customFormat="1" ht="17.149999999999999" customHeight="1" x14ac:dyDescent="0.35">
      <c r="A82" s="16"/>
      <c r="B82" s="16"/>
      <c r="C82" s="16"/>
      <c r="D82" s="16"/>
      <c r="E82" s="16"/>
      <c r="F82" s="16"/>
      <c r="G82" s="16"/>
      <c r="H82" s="16"/>
      <c r="I82" s="16"/>
      <c r="K82"/>
    </row>
    <row r="83" spans="1:11" s="4" customFormat="1" ht="100" customHeight="1" x14ac:dyDescent="0.35">
      <c r="A83" s="13"/>
      <c r="B83" s="6"/>
      <c r="C83" s="6"/>
      <c r="D83" s="43" t="s">
        <v>24</v>
      </c>
      <c r="E83" s="42"/>
      <c r="F83" s="8"/>
      <c r="G83" s="9"/>
      <c r="H83" s="8"/>
      <c r="I83" s="10"/>
      <c r="K83"/>
    </row>
    <row r="84" spans="1:11" s="4" customFormat="1" ht="17.149999999999999" customHeight="1" x14ac:dyDescent="0.35">
      <c r="A84" s="16"/>
      <c r="B84" s="16"/>
      <c r="C84" s="16"/>
      <c r="D84" s="16"/>
      <c r="E84" s="16"/>
      <c r="F84" s="16"/>
      <c r="G84" s="16"/>
      <c r="H84" s="16"/>
      <c r="I84" s="16"/>
      <c r="K84"/>
    </row>
    <row r="85" spans="1:11" s="4" customFormat="1" ht="30" customHeight="1" x14ac:dyDescent="0.35">
      <c r="A85" s="17"/>
      <c r="B85" s="17"/>
      <c r="C85" s="17"/>
      <c r="D85" s="17"/>
      <c r="E85" s="17"/>
      <c r="F85" s="17"/>
      <c r="G85" s="17"/>
      <c r="H85" s="17"/>
      <c r="I85" s="17"/>
      <c r="K85"/>
    </row>
    <row r="86" spans="1:11" s="2" customFormat="1" ht="25" customHeight="1" x14ac:dyDescent="0.45">
      <c r="A86" s="13"/>
      <c r="B86" s="12" t="s">
        <v>140</v>
      </c>
      <c r="C86" s="12"/>
      <c r="D86" s="12"/>
      <c r="E86" s="12"/>
      <c r="F86" s="12"/>
      <c r="G86" s="8"/>
      <c r="H86" s="8"/>
      <c r="I86" s="10"/>
      <c r="K86"/>
    </row>
    <row r="87" spans="1:11" s="4" customFormat="1" ht="50.15" customHeight="1" x14ac:dyDescent="0.35">
      <c r="A87" s="13"/>
      <c r="B87" s="13" t="s">
        <v>141</v>
      </c>
      <c r="C87" s="5"/>
      <c r="D87" s="91" t="s">
        <v>142</v>
      </c>
      <c r="E87" s="91"/>
      <c r="F87" s="91"/>
      <c r="G87" s="91"/>
      <c r="H87" s="5"/>
      <c r="I87" s="10"/>
      <c r="K87"/>
    </row>
    <row r="88" spans="1:11" s="4" customFormat="1" ht="25" customHeight="1" x14ac:dyDescent="0.35">
      <c r="A88" s="13"/>
      <c r="B88" s="13"/>
      <c r="C88" s="3"/>
      <c r="D88" s="92" t="s">
        <v>143</v>
      </c>
      <c r="E88" s="92"/>
      <c r="F88" s="92"/>
      <c r="G88" s="92"/>
      <c r="H88" s="7"/>
      <c r="I88" s="10"/>
      <c r="K88"/>
    </row>
    <row r="89" spans="1:11" s="4" customFormat="1" ht="50.15" customHeight="1" x14ac:dyDescent="0.35">
      <c r="A89" s="13"/>
      <c r="B89" s="14"/>
      <c r="C89" s="14"/>
      <c r="D89" s="41" t="str">
        <f>ctrl!$B$2</f>
        <v>Not 
implemented</v>
      </c>
      <c r="E89" s="14"/>
      <c r="F89" s="8" t="str">
        <f>ctrl!$B$3</f>
        <v>Fully implemented </v>
      </c>
      <c r="G89" s="9" t="str">
        <f>ctrl!$B$4</f>
        <v>Value:</v>
      </c>
      <c r="H89" s="9"/>
      <c r="I89" s="10">
        <v>1</v>
      </c>
      <c r="J89" s="4" t="b">
        <v>0</v>
      </c>
      <c r="K89"/>
    </row>
    <row r="90" spans="1:11" s="4" customFormat="1" ht="17.149999999999999" customHeight="1" x14ac:dyDescent="0.35">
      <c r="A90" s="13"/>
      <c r="B90" s="90"/>
      <c r="C90" s="90"/>
      <c r="D90" s="90"/>
      <c r="E90" s="90"/>
      <c r="F90" s="90"/>
      <c r="G90" s="90"/>
      <c r="H90" s="90"/>
      <c r="I90" s="90"/>
      <c r="K90"/>
    </row>
    <row r="91" spans="1:11" s="4" customFormat="1" ht="50.15" customHeight="1" x14ac:dyDescent="0.35">
      <c r="A91" s="13"/>
      <c r="B91" s="13" t="s">
        <v>144</v>
      </c>
      <c r="C91" s="3"/>
      <c r="D91" s="91" t="s">
        <v>145</v>
      </c>
      <c r="E91" s="91"/>
      <c r="F91" s="91"/>
      <c r="G91" s="91"/>
      <c r="H91" s="5"/>
      <c r="I91" s="10"/>
      <c r="K91"/>
    </row>
    <row r="92" spans="1:11" s="4" customFormat="1" ht="25" customHeight="1" x14ac:dyDescent="0.35">
      <c r="A92" s="13"/>
      <c r="B92" s="13"/>
      <c r="C92" s="3"/>
      <c r="D92" s="92" t="s">
        <v>146</v>
      </c>
      <c r="E92" s="92"/>
      <c r="F92" s="92"/>
      <c r="G92" s="92"/>
      <c r="H92" s="7"/>
      <c r="I92" s="10"/>
      <c r="K92"/>
    </row>
    <row r="93" spans="1:11" s="4" customFormat="1" ht="50.15" customHeight="1" x14ac:dyDescent="0.35">
      <c r="A93" s="13"/>
      <c r="B93" s="14"/>
      <c r="C93" s="14"/>
      <c r="D93" s="41" t="str">
        <f>ctrl!$B$2</f>
        <v>Not 
implemented</v>
      </c>
      <c r="E93" s="14"/>
      <c r="F93" s="8" t="str">
        <f>ctrl!$B$3</f>
        <v>Fully implemented </v>
      </c>
      <c r="G93" s="9" t="str">
        <f>ctrl!$B$4</f>
        <v>Value:</v>
      </c>
      <c r="H93" s="9"/>
      <c r="I93" s="10">
        <v>1</v>
      </c>
      <c r="J93" s="4" t="b">
        <v>0</v>
      </c>
      <c r="K93"/>
    </row>
    <row r="94" spans="1:11" s="4" customFormat="1" ht="17.149999999999999" customHeight="1" x14ac:dyDescent="0.35">
      <c r="A94" s="13"/>
      <c r="B94" s="90"/>
      <c r="C94" s="90"/>
      <c r="D94" s="90"/>
      <c r="E94" s="90"/>
      <c r="F94" s="90"/>
      <c r="G94" s="90"/>
      <c r="H94" s="90"/>
      <c r="I94" s="90"/>
      <c r="K94"/>
    </row>
    <row r="95" spans="1:11" s="4" customFormat="1" ht="35.15" customHeight="1" x14ac:dyDescent="0.35">
      <c r="A95" s="13"/>
      <c r="B95" s="13" t="s">
        <v>147</v>
      </c>
      <c r="C95" s="3"/>
      <c r="D95" s="91" t="s">
        <v>148</v>
      </c>
      <c r="E95" s="91"/>
      <c r="F95" s="91"/>
      <c r="G95" s="91"/>
      <c r="H95" s="5"/>
      <c r="I95" s="10"/>
      <c r="K95"/>
    </row>
    <row r="96" spans="1:11" s="4" customFormat="1" ht="25" customHeight="1" x14ac:dyDescent="0.35">
      <c r="A96" s="13"/>
      <c r="B96" s="7"/>
      <c r="C96" s="7"/>
      <c r="D96" s="92" t="s">
        <v>149</v>
      </c>
      <c r="E96" s="92"/>
      <c r="F96" s="92"/>
      <c r="G96" s="92"/>
      <c r="H96" s="7"/>
      <c r="I96" s="10"/>
      <c r="K96"/>
    </row>
    <row r="97" spans="1:11" s="4" customFormat="1" ht="50.15" customHeight="1" x14ac:dyDescent="0.35">
      <c r="A97" s="13"/>
      <c r="B97" s="14"/>
      <c r="C97" s="14"/>
      <c r="D97" s="41" t="str">
        <f>ctrl!$B$2</f>
        <v>Not 
implemented</v>
      </c>
      <c r="E97" s="14"/>
      <c r="F97" s="8" t="str">
        <f>ctrl!$B$3</f>
        <v>Fully implemented </v>
      </c>
      <c r="G97" s="9" t="str">
        <f>ctrl!$B$4</f>
        <v>Value:</v>
      </c>
      <c r="H97" s="9"/>
      <c r="I97" s="10">
        <v>1</v>
      </c>
      <c r="J97" s="4" t="b">
        <v>0</v>
      </c>
      <c r="K97"/>
    </row>
    <row r="98" spans="1:11" s="4" customFormat="1" ht="17.149999999999999" customHeight="1" x14ac:dyDescent="0.35">
      <c r="A98" s="13"/>
      <c r="B98" s="90"/>
      <c r="C98" s="90"/>
      <c r="D98" s="90"/>
      <c r="E98" s="90"/>
      <c r="F98" s="90"/>
      <c r="G98" s="90"/>
      <c r="H98" s="90"/>
      <c r="I98" s="90"/>
      <c r="K98"/>
    </row>
    <row r="99" spans="1:11" s="4" customFormat="1" ht="35.15" customHeight="1" x14ac:dyDescent="0.35">
      <c r="A99" s="13"/>
      <c r="B99" s="13" t="s">
        <v>150</v>
      </c>
      <c r="C99" s="3"/>
      <c r="D99" s="91" t="s">
        <v>151</v>
      </c>
      <c r="E99" s="91"/>
      <c r="F99" s="91"/>
      <c r="G99" s="91"/>
      <c r="H99" s="5"/>
      <c r="I99" s="10"/>
      <c r="K99"/>
    </row>
    <row r="100" spans="1:11" ht="25" customHeight="1" x14ac:dyDescent="0.35">
      <c r="A100" s="13"/>
      <c r="B100" s="7"/>
      <c r="C100" s="7"/>
      <c r="D100" s="92" t="s">
        <v>152</v>
      </c>
      <c r="E100" s="92"/>
      <c r="F100" s="92"/>
      <c r="G100" s="92"/>
      <c r="H100" s="7"/>
      <c r="I100" s="10"/>
    </row>
    <row r="101" spans="1:11" s="4" customFormat="1" ht="50.15" customHeight="1" x14ac:dyDescent="0.35">
      <c r="A101" s="13"/>
      <c r="B101" s="6"/>
      <c r="C101" s="6"/>
      <c r="D101" s="41" t="str">
        <f>ctrl!$B$2</f>
        <v>Not 
implemented</v>
      </c>
      <c r="E101" s="6"/>
      <c r="F101" s="8" t="str">
        <f>ctrl!$B$3</f>
        <v>Fully implemented </v>
      </c>
      <c r="G101" s="9" t="str">
        <f>ctrl!$B$4</f>
        <v>Value:</v>
      </c>
      <c r="H101" s="8"/>
      <c r="I101" s="10">
        <v>1</v>
      </c>
      <c r="J101" s="4" t="b">
        <v>0</v>
      </c>
      <c r="K101"/>
    </row>
    <row r="102" spans="1:11" s="4" customFormat="1" ht="17.149999999999999" customHeight="1" x14ac:dyDescent="0.35">
      <c r="A102" s="13"/>
      <c r="B102" s="90"/>
      <c r="C102" s="90"/>
      <c r="D102" s="90"/>
      <c r="E102" s="90"/>
      <c r="F102" s="90"/>
      <c r="G102" s="90"/>
      <c r="H102" s="90"/>
      <c r="I102" s="90"/>
      <c r="K102"/>
    </row>
    <row r="103" spans="1:11" s="4" customFormat="1" ht="50.15" customHeight="1" x14ac:dyDescent="0.35">
      <c r="A103" s="13"/>
      <c r="B103" s="13" t="s">
        <v>153</v>
      </c>
      <c r="C103" s="15"/>
      <c r="D103" s="91" t="s">
        <v>154</v>
      </c>
      <c r="E103" s="91"/>
      <c r="F103" s="91"/>
      <c r="G103" s="91"/>
      <c r="H103" s="8"/>
      <c r="I103" s="10"/>
      <c r="K103"/>
    </row>
    <row r="104" spans="1:11" s="4" customFormat="1" ht="40" customHeight="1" x14ac:dyDescent="0.35">
      <c r="A104" s="13"/>
      <c r="B104" s="13"/>
      <c r="C104" s="15"/>
      <c r="D104" s="92" t="s">
        <v>155</v>
      </c>
      <c r="E104" s="92"/>
      <c r="F104" s="92"/>
      <c r="G104" s="92"/>
      <c r="H104" s="8"/>
      <c r="I104" s="10"/>
      <c r="K104"/>
    </row>
    <row r="105" spans="1:11" s="4" customFormat="1" ht="49.5" customHeight="1" x14ac:dyDescent="0.35">
      <c r="A105" s="13"/>
      <c r="B105" s="6"/>
      <c r="C105" s="6"/>
      <c r="D105" s="41" t="str">
        <f>ctrl!$B$2</f>
        <v>Not 
implemented</v>
      </c>
      <c r="E105" s="6"/>
      <c r="F105" s="8" t="str">
        <f>ctrl!$B$3</f>
        <v>Fully implemented </v>
      </c>
      <c r="G105" s="9" t="str">
        <f>ctrl!$B$4</f>
        <v>Value:</v>
      </c>
      <c r="H105" s="6"/>
      <c r="I105" s="10">
        <v>1</v>
      </c>
      <c r="J105" s="4" t="b">
        <v>0</v>
      </c>
      <c r="K105"/>
    </row>
    <row r="106" spans="1:11" s="4" customFormat="1" ht="17.149999999999999" customHeight="1" x14ac:dyDescent="0.35">
      <c r="A106" s="16"/>
      <c r="B106" s="16"/>
      <c r="C106" s="16"/>
      <c r="D106" s="16"/>
      <c r="E106" s="16"/>
      <c r="F106" s="16"/>
      <c r="G106" s="16"/>
      <c r="H106" s="16"/>
      <c r="I106" s="16"/>
      <c r="K106"/>
    </row>
    <row r="107" spans="1:11" s="4" customFormat="1" ht="100" customHeight="1" x14ac:dyDescent="0.35">
      <c r="A107" s="13"/>
      <c r="B107" s="6"/>
      <c r="C107" s="6"/>
      <c r="D107" s="43" t="s">
        <v>24</v>
      </c>
      <c r="E107" s="42"/>
      <c r="F107" s="8"/>
      <c r="G107" s="9"/>
      <c r="H107" s="8"/>
      <c r="I107" s="10"/>
      <c r="K107"/>
    </row>
    <row r="108" spans="1:11" s="4" customFormat="1" ht="17.149999999999999" customHeight="1" x14ac:dyDescent="0.35">
      <c r="A108" s="16"/>
      <c r="B108" s="16"/>
      <c r="C108" s="16"/>
      <c r="D108" s="16"/>
      <c r="E108" s="16"/>
      <c r="F108" s="16"/>
      <c r="G108" s="16"/>
      <c r="H108" s="16"/>
      <c r="I108" s="16"/>
      <c r="K108"/>
    </row>
    <row r="109" spans="1:11" s="4" customFormat="1" ht="30" customHeight="1" x14ac:dyDescent="0.35">
      <c r="A109" s="17"/>
      <c r="B109" s="17"/>
      <c r="C109" s="17"/>
      <c r="D109" s="17"/>
      <c r="E109" s="17"/>
      <c r="F109" s="17"/>
      <c r="G109" s="17"/>
      <c r="H109" s="17"/>
      <c r="I109" s="17"/>
      <c r="K109"/>
    </row>
    <row r="110" spans="1:11" s="2" customFormat="1" ht="25" customHeight="1" x14ac:dyDescent="0.45">
      <c r="A110" s="13"/>
      <c r="B110" s="12" t="s">
        <v>156</v>
      </c>
      <c r="C110" s="12"/>
      <c r="D110" s="12"/>
      <c r="E110" s="12"/>
      <c r="F110" s="12"/>
      <c r="G110" s="8"/>
      <c r="H110" s="8"/>
      <c r="I110" s="10"/>
      <c r="K110"/>
    </row>
    <row r="111" spans="1:11" s="4" customFormat="1" ht="35.15" customHeight="1" x14ac:dyDescent="0.35">
      <c r="A111" s="13"/>
      <c r="B111" s="13" t="s">
        <v>157</v>
      </c>
      <c r="C111" s="5"/>
      <c r="D111" s="91" t="s">
        <v>158</v>
      </c>
      <c r="E111" s="91"/>
      <c r="F111" s="91"/>
      <c r="G111" s="91"/>
      <c r="H111" s="5"/>
      <c r="I111" s="10"/>
      <c r="K111"/>
    </row>
    <row r="112" spans="1:11" s="4" customFormat="1" ht="25" customHeight="1" x14ac:dyDescent="0.35">
      <c r="A112" s="13"/>
      <c r="B112" s="13"/>
      <c r="C112" s="3"/>
      <c r="D112" s="92" t="s">
        <v>159</v>
      </c>
      <c r="E112" s="92"/>
      <c r="F112" s="92"/>
      <c r="G112" s="92"/>
      <c r="H112" s="7"/>
      <c r="I112" s="10"/>
      <c r="K112"/>
    </row>
    <row r="113" spans="1:11" s="4" customFormat="1" ht="50.15" customHeight="1" x14ac:dyDescent="0.35">
      <c r="A113" s="13"/>
      <c r="B113" s="14"/>
      <c r="C113" s="14"/>
      <c r="D113" s="41" t="str">
        <f>ctrl!$B$2</f>
        <v>Not 
implemented</v>
      </c>
      <c r="E113" s="14"/>
      <c r="F113" s="8" t="str">
        <f>ctrl!$B$3</f>
        <v>Fully implemented </v>
      </c>
      <c r="G113" s="9" t="str">
        <f>ctrl!$B$4</f>
        <v>Value:</v>
      </c>
      <c r="H113" s="9"/>
      <c r="I113" s="10">
        <v>1</v>
      </c>
      <c r="J113" s="4" t="b">
        <v>0</v>
      </c>
      <c r="K113"/>
    </row>
    <row r="114" spans="1:11" s="4" customFormat="1" ht="17.149999999999999" customHeight="1" x14ac:dyDescent="0.35">
      <c r="A114" s="13"/>
      <c r="B114" s="90"/>
      <c r="C114" s="90"/>
      <c r="D114" s="90"/>
      <c r="E114" s="90"/>
      <c r="F114" s="90"/>
      <c r="G114" s="90"/>
      <c r="H114" s="90"/>
      <c r="I114" s="90"/>
      <c r="K114"/>
    </row>
    <row r="115" spans="1:11" s="4" customFormat="1" ht="50.15" customHeight="1" x14ac:dyDescent="0.35">
      <c r="A115" s="13"/>
      <c r="B115" s="13" t="s">
        <v>160</v>
      </c>
      <c r="C115" s="3"/>
      <c r="D115" s="91" t="s">
        <v>161</v>
      </c>
      <c r="E115" s="91"/>
      <c r="F115" s="91"/>
      <c r="G115" s="91"/>
      <c r="H115" s="5"/>
      <c r="I115" s="10"/>
      <c r="K115"/>
    </row>
    <row r="116" spans="1:11" s="4" customFormat="1" ht="25" customHeight="1" x14ac:dyDescent="0.35">
      <c r="A116" s="13"/>
      <c r="B116" s="13"/>
      <c r="C116" s="3"/>
      <c r="D116" s="92" t="s">
        <v>162</v>
      </c>
      <c r="E116" s="92"/>
      <c r="F116" s="92"/>
      <c r="G116" s="92"/>
      <c r="H116" s="7"/>
      <c r="I116" s="10"/>
      <c r="K116"/>
    </row>
    <row r="117" spans="1:11" s="4" customFormat="1" ht="50.15" customHeight="1" x14ac:dyDescent="0.35">
      <c r="A117" s="13"/>
      <c r="B117" s="14"/>
      <c r="C117" s="14"/>
      <c r="D117" s="41" t="str">
        <f>ctrl!$B$2</f>
        <v>Not 
implemented</v>
      </c>
      <c r="E117" s="14"/>
      <c r="F117" s="8" t="str">
        <f>ctrl!$B$3</f>
        <v>Fully implemented </v>
      </c>
      <c r="G117" s="9" t="str">
        <f>ctrl!$B$4</f>
        <v>Value:</v>
      </c>
      <c r="H117" s="9"/>
      <c r="I117" s="10">
        <v>1</v>
      </c>
      <c r="J117" s="4" t="b">
        <v>0</v>
      </c>
      <c r="K117"/>
    </row>
    <row r="118" spans="1:11" s="4" customFormat="1" ht="17.149999999999999" customHeight="1" x14ac:dyDescent="0.35">
      <c r="A118" s="13"/>
      <c r="B118" s="90"/>
      <c r="C118" s="90"/>
      <c r="D118" s="90"/>
      <c r="E118" s="90"/>
      <c r="F118" s="90"/>
      <c r="G118" s="90"/>
      <c r="H118" s="90"/>
      <c r="I118" s="90"/>
      <c r="K118"/>
    </row>
    <row r="119" spans="1:11" s="4" customFormat="1" ht="50.15" customHeight="1" x14ac:dyDescent="0.35">
      <c r="A119" s="13"/>
      <c r="B119" s="13" t="s">
        <v>163</v>
      </c>
      <c r="C119" s="3"/>
      <c r="D119" s="91" t="s">
        <v>164</v>
      </c>
      <c r="E119" s="91"/>
      <c r="F119" s="91"/>
      <c r="G119" s="91"/>
      <c r="H119" s="5"/>
      <c r="I119" s="10"/>
      <c r="K119"/>
    </row>
    <row r="120" spans="1:11" s="4" customFormat="1" ht="25" customHeight="1" x14ac:dyDescent="0.35">
      <c r="A120" s="13"/>
      <c r="B120" s="7"/>
      <c r="C120" s="7"/>
      <c r="D120" s="92" t="s">
        <v>165</v>
      </c>
      <c r="E120" s="92"/>
      <c r="F120" s="92"/>
      <c r="G120" s="92"/>
      <c r="H120" s="7"/>
      <c r="I120" s="10"/>
      <c r="K120"/>
    </row>
    <row r="121" spans="1:11" s="4" customFormat="1" ht="50.15" customHeight="1" x14ac:dyDescent="0.35">
      <c r="A121" s="13"/>
      <c r="B121" s="14"/>
      <c r="C121" s="14"/>
      <c r="D121" s="41" t="str">
        <f>ctrl!$B$2</f>
        <v>Not 
implemented</v>
      </c>
      <c r="E121" s="14"/>
      <c r="F121" s="8" t="str">
        <f>ctrl!$B$3</f>
        <v>Fully implemented </v>
      </c>
      <c r="G121" s="9" t="str">
        <f>ctrl!$B$4</f>
        <v>Value:</v>
      </c>
      <c r="H121" s="9"/>
      <c r="I121" s="10">
        <v>1</v>
      </c>
      <c r="J121" s="4" t="b">
        <v>0</v>
      </c>
      <c r="K121"/>
    </row>
    <row r="122" spans="1:11" s="4" customFormat="1" ht="17.149999999999999" customHeight="1" x14ac:dyDescent="0.35">
      <c r="A122" s="13"/>
      <c r="B122" s="90"/>
      <c r="C122" s="90"/>
      <c r="D122" s="90"/>
      <c r="E122" s="90"/>
      <c r="F122" s="90"/>
      <c r="G122" s="90"/>
      <c r="H122" s="90"/>
      <c r="I122" s="90"/>
      <c r="K122"/>
    </row>
    <row r="123" spans="1:11" s="4" customFormat="1" ht="50.15" customHeight="1" x14ac:dyDescent="0.35">
      <c r="A123" s="13"/>
      <c r="B123" s="13" t="s">
        <v>166</v>
      </c>
      <c r="C123" s="3"/>
      <c r="D123" s="91" t="s">
        <v>167</v>
      </c>
      <c r="E123" s="91"/>
      <c r="F123" s="91"/>
      <c r="G123" s="91"/>
      <c r="H123" s="5"/>
      <c r="I123" s="10"/>
      <c r="K123"/>
    </row>
    <row r="124" spans="1:11" ht="40" customHeight="1" x14ac:dyDescent="0.35">
      <c r="A124" s="13"/>
      <c r="B124" s="7"/>
      <c r="C124" s="7"/>
      <c r="D124" s="92" t="s">
        <v>168</v>
      </c>
      <c r="E124" s="92"/>
      <c r="F124" s="92"/>
      <c r="G124" s="92"/>
      <c r="H124" s="7"/>
      <c r="I124" s="10"/>
    </row>
    <row r="125" spans="1:11" s="4" customFormat="1" ht="50.15" customHeight="1" x14ac:dyDescent="0.35">
      <c r="A125" s="13"/>
      <c r="B125" s="6"/>
      <c r="C125" s="6"/>
      <c r="D125" s="41" t="str">
        <f>ctrl!$B$2</f>
        <v>Not 
implemented</v>
      </c>
      <c r="E125" s="6"/>
      <c r="F125" s="8" t="str">
        <f>ctrl!$B$3</f>
        <v>Fully implemented </v>
      </c>
      <c r="G125" s="9" t="str">
        <f>ctrl!$B$4</f>
        <v>Value:</v>
      </c>
      <c r="H125" s="8"/>
      <c r="I125" s="10">
        <v>1</v>
      </c>
      <c r="J125" s="4" t="b">
        <v>0</v>
      </c>
      <c r="K125"/>
    </row>
    <row r="126" spans="1:11" s="4" customFormat="1" ht="17.149999999999999" customHeight="1" x14ac:dyDescent="0.35">
      <c r="A126" s="16"/>
      <c r="B126" s="16"/>
      <c r="C126" s="16"/>
      <c r="D126" s="16"/>
      <c r="E126" s="16"/>
      <c r="F126" s="16"/>
      <c r="G126" s="16"/>
      <c r="H126" s="16"/>
      <c r="I126" s="16"/>
      <c r="K126"/>
    </row>
    <row r="127" spans="1:11" s="4" customFormat="1" ht="100" customHeight="1" x14ac:dyDescent="0.35">
      <c r="A127" s="13"/>
      <c r="B127" s="6"/>
      <c r="C127" s="6"/>
      <c r="D127" s="43" t="s">
        <v>24</v>
      </c>
      <c r="E127" s="42"/>
      <c r="F127" s="8"/>
      <c r="G127" s="9"/>
      <c r="H127" s="8"/>
      <c r="I127" s="10"/>
      <c r="K127"/>
    </row>
    <row r="128" spans="1:11" s="4" customFormat="1" ht="17.149999999999999" customHeight="1" x14ac:dyDescent="0.35">
      <c r="A128" s="16"/>
      <c r="B128" s="16"/>
      <c r="C128" s="16"/>
      <c r="D128" s="16"/>
      <c r="E128" s="16"/>
      <c r="F128" s="16"/>
      <c r="G128" s="16"/>
      <c r="H128" s="16"/>
      <c r="I128" s="16"/>
      <c r="K128"/>
    </row>
    <row r="129" spans="1:11" s="4" customFormat="1" ht="30" customHeight="1" x14ac:dyDescent="0.35">
      <c r="A129" s="17"/>
      <c r="B129" s="17"/>
      <c r="C129" s="17"/>
      <c r="D129" s="17"/>
      <c r="E129" s="17"/>
      <c r="F129" s="17"/>
      <c r="G129" s="17"/>
      <c r="H129" s="17"/>
      <c r="I129" s="17"/>
      <c r="K129"/>
    </row>
    <row r="130" spans="1:11" s="2" customFormat="1" ht="25" customHeight="1" x14ac:dyDescent="0.45">
      <c r="A130" s="13"/>
      <c r="B130" s="12" t="s">
        <v>169</v>
      </c>
      <c r="C130" s="12"/>
      <c r="D130" s="12"/>
      <c r="E130" s="12"/>
      <c r="F130" s="12"/>
      <c r="G130" s="8"/>
      <c r="H130" s="8"/>
      <c r="I130" s="10"/>
      <c r="K130"/>
    </row>
    <row r="131" spans="1:11" s="4" customFormat="1" ht="35.15" customHeight="1" x14ac:dyDescent="0.35">
      <c r="A131" s="13"/>
      <c r="B131" s="13" t="s">
        <v>170</v>
      </c>
      <c r="C131" s="5"/>
      <c r="D131" s="91" t="s">
        <v>171</v>
      </c>
      <c r="E131" s="91"/>
      <c r="F131" s="91"/>
      <c r="G131" s="91"/>
      <c r="H131" s="5"/>
      <c r="I131" s="10"/>
      <c r="K131"/>
    </row>
    <row r="132" spans="1:11" s="4" customFormat="1" ht="25" customHeight="1" x14ac:dyDescent="0.35">
      <c r="A132" s="13"/>
      <c r="B132" s="13"/>
      <c r="C132" s="3"/>
      <c r="D132" s="92" t="s">
        <v>172</v>
      </c>
      <c r="E132" s="92"/>
      <c r="F132" s="92"/>
      <c r="G132" s="92"/>
      <c r="H132" s="7"/>
      <c r="I132" s="10"/>
      <c r="K132"/>
    </row>
    <row r="133" spans="1:11" s="4" customFormat="1" ht="50.15" customHeight="1" x14ac:dyDescent="0.35">
      <c r="A133" s="13"/>
      <c r="B133" s="14"/>
      <c r="C133" s="14"/>
      <c r="D133" s="41" t="str">
        <f>ctrl!$B$2</f>
        <v>Not 
implemented</v>
      </c>
      <c r="E133" s="14"/>
      <c r="F133" s="8" t="str">
        <f>ctrl!$B$3</f>
        <v>Fully implemented </v>
      </c>
      <c r="G133" s="9" t="str">
        <f>ctrl!$B$4</f>
        <v>Value:</v>
      </c>
      <c r="H133" s="9"/>
      <c r="I133" s="10">
        <v>1</v>
      </c>
      <c r="J133" s="4" t="b">
        <v>0</v>
      </c>
      <c r="K133"/>
    </row>
    <row r="134" spans="1:11" s="4" customFormat="1" ht="17.149999999999999" customHeight="1" x14ac:dyDescent="0.35">
      <c r="A134" s="13"/>
      <c r="B134" s="90"/>
      <c r="C134" s="90"/>
      <c r="D134" s="90"/>
      <c r="E134" s="90"/>
      <c r="F134" s="90"/>
      <c r="G134" s="90"/>
      <c r="H134" s="90"/>
      <c r="I134" s="90"/>
      <c r="K134"/>
    </row>
    <row r="135" spans="1:11" s="4" customFormat="1" ht="35.15" customHeight="1" x14ac:dyDescent="0.35">
      <c r="A135" s="13"/>
      <c r="B135" s="13" t="s">
        <v>173</v>
      </c>
      <c r="C135" s="3"/>
      <c r="D135" s="91" t="s">
        <v>174</v>
      </c>
      <c r="E135" s="91"/>
      <c r="F135" s="91"/>
      <c r="G135" s="91"/>
      <c r="H135" s="5"/>
      <c r="I135" s="10"/>
      <c r="K135"/>
    </row>
    <row r="136" spans="1:11" s="4" customFormat="1" ht="25" customHeight="1" x14ac:dyDescent="0.35">
      <c r="A136" s="13"/>
      <c r="B136" s="13"/>
      <c r="C136" s="3"/>
      <c r="D136" s="92" t="s">
        <v>175</v>
      </c>
      <c r="E136" s="92"/>
      <c r="F136" s="92"/>
      <c r="G136" s="92"/>
      <c r="H136" s="7"/>
      <c r="I136" s="10"/>
      <c r="K136"/>
    </row>
    <row r="137" spans="1:11" s="4" customFormat="1" ht="50.15" customHeight="1" x14ac:dyDescent="0.35">
      <c r="A137" s="13"/>
      <c r="B137" s="14"/>
      <c r="C137" s="14"/>
      <c r="D137" s="41" t="str">
        <f>ctrl!$B$2</f>
        <v>Not 
implemented</v>
      </c>
      <c r="E137" s="14"/>
      <c r="F137" s="8" t="str">
        <f>ctrl!$B$3</f>
        <v>Fully implemented </v>
      </c>
      <c r="G137" s="9" t="str">
        <f>ctrl!$B$4</f>
        <v>Value:</v>
      </c>
      <c r="H137" s="9"/>
      <c r="I137" s="10">
        <v>1</v>
      </c>
      <c r="J137" s="4" t="b">
        <v>0</v>
      </c>
      <c r="K137"/>
    </row>
    <row r="138" spans="1:11" s="4" customFormat="1" ht="17.149999999999999" customHeight="1" x14ac:dyDescent="0.35">
      <c r="A138" s="13"/>
      <c r="B138" s="90"/>
      <c r="C138" s="90"/>
      <c r="D138" s="90"/>
      <c r="E138" s="90"/>
      <c r="F138" s="90"/>
      <c r="G138" s="90"/>
      <c r="H138" s="90"/>
      <c r="I138" s="90"/>
      <c r="K138"/>
    </row>
    <row r="139" spans="1:11" s="4" customFormat="1" ht="50.15" customHeight="1" x14ac:dyDescent="0.35">
      <c r="A139" s="13"/>
      <c r="B139" s="13" t="s">
        <v>176</v>
      </c>
      <c r="C139" s="3"/>
      <c r="D139" s="91" t="s">
        <v>177</v>
      </c>
      <c r="E139" s="91"/>
      <c r="F139" s="91"/>
      <c r="G139" s="91"/>
      <c r="H139" s="5"/>
      <c r="I139" s="10"/>
      <c r="K139"/>
    </row>
    <row r="140" spans="1:11" s="4" customFormat="1" ht="40" customHeight="1" x14ac:dyDescent="0.35">
      <c r="A140" s="13"/>
      <c r="B140" s="7"/>
      <c r="C140" s="7"/>
      <c r="D140" s="92" t="s">
        <v>178</v>
      </c>
      <c r="E140" s="92"/>
      <c r="F140" s="92"/>
      <c r="G140" s="92"/>
      <c r="H140" s="7"/>
      <c r="I140" s="10"/>
      <c r="K140"/>
    </row>
    <row r="141" spans="1:11" s="4" customFormat="1" ht="50.15" customHeight="1" x14ac:dyDescent="0.35">
      <c r="A141" s="13"/>
      <c r="B141" s="14"/>
      <c r="C141" s="14"/>
      <c r="D141" s="41" t="str">
        <f>ctrl!$B$2</f>
        <v>Not 
implemented</v>
      </c>
      <c r="E141" s="14"/>
      <c r="F141" s="8" t="str">
        <f>ctrl!$B$3</f>
        <v>Fully implemented </v>
      </c>
      <c r="G141" s="9" t="str">
        <f>ctrl!$B$4</f>
        <v>Value:</v>
      </c>
      <c r="H141" s="9"/>
      <c r="I141" s="10">
        <v>1</v>
      </c>
      <c r="J141" s="4" t="b">
        <v>0</v>
      </c>
      <c r="K141"/>
    </row>
    <row r="142" spans="1:11" s="4" customFormat="1" ht="17.149999999999999" customHeight="1" x14ac:dyDescent="0.35">
      <c r="A142" s="16"/>
      <c r="B142" s="16"/>
      <c r="C142" s="16"/>
      <c r="D142" s="16"/>
      <c r="E142" s="16"/>
      <c r="F142" s="16"/>
      <c r="G142" s="16"/>
      <c r="H142" s="16"/>
      <c r="I142" s="16"/>
      <c r="K142"/>
    </row>
    <row r="143" spans="1:11" s="4" customFormat="1" ht="100" customHeight="1" x14ac:dyDescent="0.35">
      <c r="A143" s="13"/>
      <c r="B143" s="6"/>
      <c r="C143" s="6"/>
      <c r="D143" s="43" t="s">
        <v>24</v>
      </c>
      <c r="E143" s="42"/>
      <c r="F143" s="8"/>
      <c r="G143" s="9"/>
      <c r="H143" s="8"/>
      <c r="I143" s="10"/>
      <c r="K143"/>
    </row>
    <row r="144" spans="1:11" s="4" customFormat="1" ht="17.149999999999999" customHeight="1" x14ac:dyDescent="0.35">
      <c r="A144" s="16"/>
      <c r="B144" s="16"/>
      <c r="C144" s="16"/>
      <c r="D144" s="16"/>
      <c r="E144" s="16"/>
      <c r="F144" s="16"/>
      <c r="G144" s="16"/>
      <c r="H144" s="16"/>
      <c r="I144" s="16"/>
      <c r="K144"/>
    </row>
    <row r="145" spans="1:11" s="4" customFormat="1" ht="30" customHeight="1" x14ac:dyDescent="0.35">
      <c r="A145" s="17"/>
      <c r="B145" s="17"/>
      <c r="C145" s="17"/>
      <c r="D145" s="17"/>
      <c r="E145" s="17"/>
      <c r="F145" s="17"/>
      <c r="G145" s="17"/>
      <c r="H145" s="17"/>
      <c r="I145" s="17"/>
      <c r="K145"/>
    </row>
  </sheetData>
  <sheetProtection formatCells="0" formatColumns="0" formatRows="0" insertColumns="0" insertRows="0" insertHyperlinks="0" deleteColumns="0" deleteRows="0" sort="0" autoFilter="0" pivotTables="0"/>
  <mergeCells count="77">
    <mergeCell ref="B138:I138"/>
    <mergeCell ref="D139:G139"/>
    <mergeCell ref="D140:G140"/>
    <mergeCell ref="D131:G131"/>
    <mergeCell ref="D132:G132"/>
    <mergeCell ref="B134:I134"/>
    <mergeCell ref="D135:G135"/>
    <mergeCell ref="D136:G136"/>
    <mergeCell ref="D124:G124"/>
    <mergeCell ref="D104:G104"/>
    <mergeCell ref="D111:G111"/>
    <mergeCell ref="D112:G112"/>
    <mergeCell ref="B114:I114"/>
    <mergeCell ref="D115:G115"/>
    <mergeCell ref="D116:G116"/>
    <mergeCell ref="B118:I118"/>
    <mergeCell ref="D119:G119"/>
    <mergeCell ref="D120:G120"/>
    <mergeCell ref="B122:I122"/>
    <mergeCell ref="D123:G123"/>
    <mergeCell ref="D103:G103"/>
    <mergeCell ref="D88:G88"/>
    <mergeCell ref="B90:I90"/>
    <mergeCell ref="D91:G91"/>
    <mergeCell ref="D92:G92"/>
    <mergeCell ref="B94:I94"/>
    <mergeCell ref="D95:G95"/>
    <mergeCell ref="D96:G96"/>
    <mergeCell ref="B98:I98"/>
    <mergeCell ref="D99:G99"/>
    <mergeCell ref="D100:G100"/>
    <mergeCell ref="B102:I102"/>
    <mergeCell ref="D87:G87"/>
    <mergeCell ref="D67:G67"/>
    <mergeCell ref="D68:G68"/>
    <mergeCell ref="B70:I70"/>
    <mergeCell ref="D71:G71"/>
    <mergeCell ref="D72:G72"/>
    <mergeCell ref="B74:I74"/>
    <mergeCell ref="D75:G75"/>
    <mergeCell ref="D76:G76"/>
    <mergeCell ref="B78:I78"/>
    <mergeCell ref="D79:G79"/>
    <mergeCell ref="D80:G80"/>
    <mergeCell ref="B66:I66"/>
    <mergeCell ref="D47:G47"/>
    <mergeCell ref="D48:G48"/>
    <mergeCell ref="D51:G51"/>
    <mergeCell ref="D35:G35"/>
    <mergeCell ref="D36:G36"/>
    <mergeCell ref="D39:G39"/>
    <mergeCell ref="D40:G40"/>
    <mergeCell ref="D43:G43"/>
    <mergeCell ref="D44:G44"/>
    <mergeCell ref="D52:G52"/>
    <mergeCell ref="D55:G55"/>
    <mergeCell ref="D56:G56"/>
    <mergeCell ref="D63:G63"/>
    <mergeCell ref="D64:G64"/>
    <mergeCell ref="D27:G27"/>
    <mergeCell ref="D28:G28"/>
    <mergeCell ref="D31:G31"/>
    <mergeCell ref="D32:G32"/>
    <mergeCell ref="D19:G19"/>
    <mergeCell ref="D20:G20"/>
    <mergeCell ref="B18:I18"/>
    <mergeCell ref="D3:G3"/>
    <mergeCell ref="D4:G4"/>
    <mergeCell ref="B6:I6"/>
    <mergeCell ref="D7:G7"/>
    <mergeCell ref="D8:G8"/>
    <mergeCell ref="B10:I10"/>
    <mergeCell ref="D11:G11"/>
    <mergeCell ref="D12:G12"/>
    <mergeCell ref="B14:I14"/>
    <mergeCell ref="D15:G15"/>
    <mergeCell ref="D16:G16"/>
  </mergeCells>
  <conditionalFormatting sqref="A11:I13">
    <cfRule type="expression" dxfId="131" priority="120">
      <formula>$J$13</formula>
    </cfRule>
  </conditionalFormatting>
  <conditionalFormatting sqref="A15:I17">
    <cfRule type="expression" dxfId="130" priority="119">
      <formula>$J$17</formula>
    </cfRule>
  </conditionalFormatting>
  <conditionalFormatting sqref="A27:I29">
    <cfRule type="expression" dxfId="129" priority="114">
      <formula>$J$29</formula>
    </cfRule>
  </conditionalFormatting>
  <conditionalFormatting sqref="A31:I33">
    <cfRule type="expression" dxfId="128" priority="113">
      <formula>$J$33</formula>
    </cfRule>
  </conditionalFormatting>
  <conditionalFormatting sqref="A35:I37">
    <cfRule type="expression" dxfId="127" priority="112">
      <formula>$J$37</formula>
    </cfRule>
  </conditionalFormatting>
  <conditionalFormatting sqref="A39:I41">
    <cfRule type="expression" dxfId="126" priority="123">
      <formula>$J$41</formula>
    </cfRule>
  </conditionalFormatting>
  <conditionalFormatting sqref="A43:I45">
    <cfRule type="expression" dxfId="125" priority="124">
      <formula>$J$45</formula>
    </cfRule>
  </conditionalFormatting>
  <conditionalFormatting sqref="A47:I49">
    <cfRule type="expression" dxfId="124" priority="125">
      <formula>$J$49</formula>
    </cfRule>
  </conditionalFormatting>
  <conditionalFormatting sqref="A51:I53">
    <cfRule type="expression" dxfId="123" priority="107">
      <formula>$J$53</formula>
    </cfRule>
  </conditionalFormatting>
  <conditionalFormatting sqref="A55:I57">
    <cfRule type="expression" dxfId="122" priority="106">
      <formula>$J$57</formula>
    </cfRule>
  </conditionalFormatting>
  <conditionalFormatting sqref="A63:I65">
    <cfRule type="expression" dxfId="121" priority="103">
      <formula>$J$65</formula>
    </cfRule>
  </conditionalFormatting>
  <conditionalFormatting sqref="A67:I69">
    <cfRule type="expression" dxfId="120" priority="1">
      <formula>$J$69</formula>
    </cfRule>
    <cfRule type="expression" dxfId="119" priority="102">
      <formula>$J$69</formula>
    </cfRule>
  </conditionalFormatting>
  <conditionalFormatting sqref="A71:I73">
    <cfRule type="expression" dxfId="118" priority="101">
      <formula>$J$73</formula>
    </cfRule>
  </conditionalFormatting>
  <conditionalFormatting sqref="A75:I77">
    <cfRule type="expression" dxfId="117" priority="100">
      <formula>$J$77</formula>
    </cfRule>
  </conditionalFormatting>
  <conditionalFormatting sqref="A79:I81">
    <cfRule type="expression" dxfId="116" priority="99">
      <formula>$J$81</formula>
    </cfRule>
  </conditionalFormatting>
  <conditionalFormatting sqref="B87:I89">
    <cfRule type="expression" dxfId="115" priority="97">
      <formula>$J$89</formula>
    </cfRule>
  </conditionalFormatting>
  <conditionalFormatting sqref="A7:I9">
    <cfRule type="expression" dxfId="114" priority="96">
      <formula>$J$9</formula>
    </cfRule>
  </conditionalFormatting>
  <conditionalFormatting sqref="A139:I141">
    <cfRule type="expression" dxfId="113" priority="14">
      <formula>$J$141</formula>
    </cfRule>
  </conditionalFormatting>
  <conditionalFormatting sqref="A91:I93">
    <cfRule type="expression" dxfId="112" priority="13">
      <formula>$J$93</formula>
    </cfRule>
  </conditionalFormatting>
  <conditionalFormatting sqref="A95:I97">
    <cfRule type="expression" dxfId="111" priority="12">
      <formula>$J$97</formula>
    </cfRule>
  </conditionalFormatting>
  <conditionalFormatting sqref="A99:I101">
    <cfRule type="expression" dxfId="110" priority="11">
      <formula>$J$101</formula>
    </cfRule>
  </conditionalFormatting>
  <conditionalFormatting sqref="A103:I105">
    <cfRule type="expression" dxfId="109" priority="10">
      <formula>$J$105</formula>
    </cfRule>
  </conditionalFormatting>
  <conditionalFormatting sqref="A111:I113">
    <cfRule type="expression" dxfId="108" priority="9">
      <formula>$J$113</formula>
    </cfRule>
  </conditionalFormatting>
  <conditionalFormatting sqref="A115:I117">
    <cfRule type="expression" dxfId="107" priority="8">
      <formula>$J$117</formula>
    </cfRule>
  </conditionalFormatting>
  <conditionalFormatting sqref="A119:I121">
    <cfRule type="expression" dxfId="106" priority="7">
      <formula>$J$121</formula>
    </cfRule>
  </conditionalFormatting>
  <conditionalFormatting sqref="A123:I125">
    <cfRule type="expression" dxfId="105" priority="6">
      <formula>$J$125</formula>
    </cfRule>
  </conditionalFormatting>
  <conditionalFormatting sqref="A131:I133">
    <cfRule type="expression" dxfId="104" priority="5">
      <formula>$J$133</formula>
    </cfRule>
  </conditionalFormatting>
  <conditionalFormatting sqref="A135:I137">
    <cfRule type="expression" dxfId="103" priority="4">
      <formula>$J$137</formula>
    </cfRule>
  </conditionalFormatting>
  <conditionalFormatting sqref="B3:I5">
    <cfRule type="expression" dxfId="102" priority="3">
      <formula>$J$5</formula>
    </cfRule>
  </conditionalFormatting>
  <conditionalFormatting sqref="A19:I21">
    <cfRule type="expression" dxfId="101" priority="2">
      <formula>$J$21</formula>
    </cfRule>
  </conditionalFormatting>
  <pageMargins left="0.7" right="0.7" top="0.78740157499999996" bottom="0.78740157499999996" header="0.3" footer="0.3"/>
  <pageSetup paperSize="9"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Scroll Bar 1">
              <controlPr defaultSize="0" autoPict="0">
                <anchor moveWithCells="1">
                  <from>
                    <xdr:col>4</xdr:col>
                    <xdr:colOff>12700</xdr:colOff>
                    <xdr:row>4</xdr:row>
                    <xdr:rowOff>171450</xdr:rowOff>
                  </from>
                  <to>
                    <xdr:col>4</xdr:col>
                    <xdr:colOff>5956300</xdr:colOff>
                    <xdr:row>4</xdr:row>
                    <xdr:rowOff>469900</xdr:rowOff>
                  </to>
                </anchor>
              </controlPr>
            </control>
          </mc:Choice>
        </mc:AlternateContent>
        <mc:AlternateContent xmlns:mc="http://schemas.openxmlformats.org/markup-compatibility/2006">
          <mc:Choice Requires="x14">
            <control shapeId="18434" r:id="rId5" name="Scroll Bar 2">
              <controlPr defaultSize="0" autoPict="0">
                <anchor moveWithCells="1">
                  <from>
                    <xdr:col>4</xdr:col>
                    <xdr:colOff>12700</xdr:colOff>
                    <xdr:row>8</xdr:row>
                    <xdr:rowOff>165100</xdr:rowOff>
                  </from>
                  <to>
                    <xdr:col>4</xdr:col>
                    <xdr:colOff>5956300</xdr:colOff>
                    <xdr:row>8</xdr:row>
                    <xdr:rowOff>457200</xdr:rowOff>
                  </to>
                </anchor>
              </controlPr>
            </control>
          </mc:Choice>
        </mc:AlternateContent>
        <mc:AlternateContent xmlns:mc="http://schemas.openxmlformats.org/markup-compatibility/2006">
          <mc:Choice Requires="x14">
            <control shapeId="18435" r:id="rId6" name="Scroll Bar 3">
              <controlPr defaultSize="0" autoPict="0">
                <anchor moveWithCells="1">
                  <from>
                    <xdr:col>4</xdr:col>
                    <xdr:colOff>12700</xdr:colOff>
                    <xdr:row>12</xdr:row>
                    <xdr:rowOff>165100</xdr:rowOff>
                  </from>
                  <to>
                    <xdr:col>4</xdr:col>
                    <xdr:colOff>5956300</xdr:colOff>
                    <xdr:row>12</xdr:row>
                    <xdr:rowOff>457200</xdr:rowOff>
                  </to>
                </anchor>
              </controlPr>
            </control>
          </mc:Choice>
        </mc:AlternateContent>
        <mc:AlternateContent xmlns:mc="http://schemas.openxmlformats.org/markup-compatibility/2006">
          <mc:Choice Requires="x14">
            <control shapeId="18436" r:id="rId7" name="Scroll Bar 4">
              <controlPr defaultSize="0" autoPict="0">
                <anchor moveWithCells="1">
                  <from>
                    <xdr:col>4</xdr:col>
                    <xdr:colOff>12700</xdr:colOff>
                    <xdr:row>16</xdr:row>
                    <xdr:rowOff>165100</xdr:rowOff>
                  </from>
                  <to>
                    <xdr:col>4</xdr:col>
                    <xdr:colOff>5956300</xdr:colOff>
                    <xdr:row>16</xdr:row>
                    <xdr:rowOff>457200</xdr:rowOff>
                  </to>
                </anchor>
              </controlPr>
            </control>
          </mc:Choice>
        </mc:AlternateContent>
        <mc:AlternateContent xmlns:mc="http://schemas.openxmlformats.org/markup-compatibility/2006">
          <mc:Choice Requires="x14">
            <control shapeId="18437" r:id="rId8" name="Scroll Bar 5">
              <controlPr defaultSize="0" autoPict="0">
                <anchor moveWithCells="1">
                  <from>
                    <xdr:col>4</xdr:col>
                    <xdr:colOff>12700</xdr:colOff>
                    <xdr:row>20</xdr:row>
                    <xdr:rowOff>165100</xdr:rowOff>
                  </from>
                  <to>
                    <xdr:col>4</xdr:col>
                    <xdr:colOff>5956300</xdr:colOff>
                    <xdr:row>20</xdr:row>
                    <xdr:rowOff>457200</xdr:rowOff>
                  </to>
                </anchor>
              </controlPr>
            </control>
          </mc:Choice>
        </mc:AlternateContent>
        <mc:AlternateContent xmlns:mc="http://schemas.openxmlformats.org/markup-compatibility/2006">
          <mc:Choice Requires="x14">
            <control shapeId="18440" r:id="rId9" name="Check Box 8">
              <controlPr defaultSize="0" autoFill="0" autoLine="0" autoPict="0">
                <anchor moveWithCells="1">
                  <from>
                    <xdr:col>1</xdr:col>
                    <xdr:colOff>76200</xdr:colOff>
                    <xdr:row>4</xdr:row>
                    <xdr:rowOff>12700</xdr:rowOff>
                  </from>
                  <to>
                    <xdr:col>2</xdr:col>
                    <xdr:colOff>0</xdr:colOff>
                    <xdr:row>5</xdr:row>
                    <xdr:rowOff>0</xdr:rowOff>
                  </to>
                </anchor>
              </controlPr>
            </control>
          </mc:Choice>
        </mc:AlternateContent>
        <mc:AlternateContent xmlns:mc="http://schemas.openxmlformats.org/markup-compatibility/2006">
          <mc:Choice Requires="x14">
            <control shapeId="18441" r:id="rId10" name="Check Box 9">
              <controlPr defaultSize="0" autoFill="0" autoLine="0" autoPict="0">
                <anchor moveWithCells="1">
                  <from>
                    <xdr:col>1</xdr:col>
                    <xdr:colOff>76200</xdr:colOff>
                    <xdr:row>8</xdr:row>
                    <xdr:rowOff>12700</xdr:rowOff>
                  </from>
                  <to>
                    <xdr:col>2</xdr:col>
                    <xdr:colOff>0</xdr:colOff>
                    <xdr:row>9</xdr:row>
                    <xdr:rowOff>0</xdr:rowOff>
                  </to>
                </anchor>
              </controlPr>
            </control>
          </mc:Choice>
        </mc:AlternateContent>
        <mc:AlternateContent xmlns:mc="http://schemas.openxmlformats.org/markup-compatibility/2006">
          <mc:Choice Requires="x14">
            <control shapeId="18442" r:id="rId11" name="Check Box 10">
              <controlPr defaultSize="0" autoFill="0" autoLine="0" autoPict="0">
                <anchor moveWithCells="1">
                  <from>
                    <xdr:col>1</xdr:col>
                    <xdr:colOff>76200</xdr:colOff>
                    <xdr:row>12</xdr:row>
                    <xdr:rowOff>12700</xdr:rowOff>
                  </from>
                  <to>
                    <xdr:col>2</xdr:col>
                    <xdr:colOff>0</xdr:colOff>
                    <xdr:row>13</xdr:row>
                    <xdr:rowOff>0</xdr:rowOff>
                  </to>
                </anchor>
              </controlPr>
            </control>
          </mc:Choice>
        </mc:AlternateContent>
        <mc:AlternateContent xmlns:mc="http://schemas.openxmlformats.org/markup-compatibility/2006">
          <mc:Choice Requires="x14">
            <control shapeId="18443" r:id="rId12" name="Check Box 11">
              <controlPr defaultSize="0" autoFill="0" autoLine="0" autoPict="0">
                <anchor moveWithCells="1">
                  <from>
                    <xdr:col>1</xdr:col>
                    <xdr:colOff>76200</xdr:colOff>
                    <xdr:row>16</xdr:row>
                    <xdr:rowOff>12700</xdr:rowOff>
                  </from>
                  <to>
                    <xdr:col>2</xdr:col>
                    <xdr:colOff>0</xdr:colOff>
                    <xdr:row>17</xdr:row>
                    <xdr:rowOff>0</xdr:rowOff>
                  </to>
                </anchor>
              </controlPr>
            </control>
          </mc:Choice>
        </mc:AlternateContent>
        <mc:AlternateContent xmlns:mc="http://schemas.openxmlformats.org/markup-compatibility/2006">
          <mc:Choice Requires="x14">
            <control shapeId="18444" r:id="rId13" name="Check Box 12">
              <controlPr defaultSize="0" autoFill="0" autoLine="0" autoPict="0">
                <anchor moveWithCells="1">
                  <from>
                    <xdr:col>1</xdr:col>
                    <xdr:colOff>76200</xdr:colOff>
                    <xdr:row>20</xdr:row>
                    <xdr:rowOff>12700</xdr:rowOff>
                  </from>
                  <to>
                    <xdr:col>2</xdr:col>
                    <xdr:colOff>0</xdr:colOff>
                    <xdr:row>21</xdr:row>
                    <xdr:rowOff>0</xdr:rowOff>
                  </to>
                </anchor>
              </controlPr>
            </control>
          </mc:Choice>
        </mc:AlternateContent>
        <mc:AlternateContent xmlns:mc="http://schemas.openxmlformats.org/markup-compatibility/2006">
          <mc:Choice Requires="x14">
            <control shapeId="18452" r:id="rId14" name="Check Box 20">
              <controlPr defaultSize="0" autoFill="0" autoLine="0" autoPict="0">
                <anchor moveWithCells="1">
                  <from>
                    <xdr:col>1</xdr:col>
                    <xdr:colOff>76200</xdr:colOff>
                    <xdr:row>28</xdr:row>
                    <xdr:rowOff>12700</xdr:rowOff>
                  </from>
                  <to>
                    <xdr:col>2</xdr:col>
                    <xdr:colOff>0</xdr:colOff>
                    <xdr:row>29</xdr:row>
                    <xdr:rowOff>0</xdr:rowOff>
                  </to>
                </anchor>
              </controlPr>
            </control>
          </mc:Choice>
        </mc:AlternateContent>
        <mc:AlternateContent xmlns:mc="http://schemas.openxmlformats.org/markup-compatibility/2006">
          <mc:Choice Requires="x14">
            <control shapeId="18453" r:id="rId15" name="Check Box 21">
              <controlPr defaultSize="0" autoFill="0" autoLine="0" autoPict="0">
                <anchor moveWithCells="1">
                  <from>
                    <xdr:col>1</xdr:col>
                    <xdr:colOff>76200</xdr:colOff>
                    <xdr:row>32</xdr:row>
                    <xdr:rowOff>12700</xdr:rowOff>
                  </from>
                  <to>
                    <xdr:col>2</xdr:col>
                    <xdr:colOff>0</xdr:colOff>
                    <xdr:row>33</xdr:row>
                    <xdr:rowOff>0</xdr:rowOff>
                  </to>
                </anchor>
              </controlPr>
            </control>
          </mc:Choice>
        </mc:AlternateContent>
        <mc:AlternateContent xmlns:mc="http://schemas.openxmlformats.org/markup-compatibility/2006">
          <mc:Choice Requires="x14">
            <control shapeId="18454" r:id="rId16" name="Check Box 22">
              <controlPr defaultSize="0" autoFill="0" autoLine="0" autoPict="0">
                <anchor moveWithCells="1">
                  <from>
                    <xdr:col>1</xdr:col>
                    <xdr:colOff>76200</xdr:colOff>
                    <xdr:row>36</xdr:row>
                    <xdr:rowOff>12700</xdr:rowOff>
                  </from>
                  <to>
                    <xdr:col>2</xdr:col>
                    <xdr:colOff>0</xdr:colOff>
                    <xdr:row>37</xdr:row>
                    <xdr:rowOff>0</xdr:rowOff>
                  </to>
                </anchor>
              </controlPr>
            </control>
          </mc:Choice>
        </mc:AlternateContent>
        <mc:AlternateContent xmlns:mc="http://schemas.openxmlformats.org/markup-compatibility/2006">
          <mc:Choice Requires="x14">
            <control shapeId="18455" r:id="rId17" name="Check Box 23">
              <controlPr defaultSize="0" autoFill="0" autoLine="0" autoPict="0">
                <anchor moveWithCells="1">
                  <from>
                    <xdr:col>1</xdr:col>
                    <xdr:colOff>76200</xdr:colOff>
                    <xdr:row>40</xdr:row>
                    <xdr:rowOff>12700</xdr:rowOff>
                  </from>
                  <to>
                    <xdr:col>2</xdr:col>
                    <xdr:colOff>0</xdr:colOff>
                    <xdr:row>41</xdr:row>
                    <xdr:rowOff>0</xdr:rowOff>
                  </to>
                </anchor>
              </controlPr>
            </control>
          </mc:Choice>
        </mc:AlternateContent>
        <mc:AlternateContent xmlns:mc="http://schemas.openxmlformats.org/markup-compatibility/2006">
          <mc:Choice Requires="x14">
            <control shapeId="18456" r:id="rId18" name="Check Box 24">
              <controlPr defaultSize="0" autoFill="0" autoLine="0" autoPict="0">
                <anchor moveWithCells="1">
                  <from>
                    <xdr:col>1</xdr:col>
                    <xdr:colOff>76200</xdr:colOff>
                    <xdr:row>44</xdr:row>
                    <xdr:rowOff>12700</xdr:rowOff>
                  </from>
                  <to>
                    <xdr:col>2</xdr:col>
                    <xdr:colOff>0</xdr:colOff>
                    <xdr:row>45</xdr:row>
                    <xdr:rowOff>0</xdr:rowOff>
                  </to>
                </anchor>
              </controlPr>
            </control>
          </mc:Choice>
        </mc:AlternateContent>
        <mc:AlternateContent xmlns:mc="http://schemas.openxmlformats.org/markup-compatibility/2006">
          <mc:Choice Requires="x14">
            <control shapeId="18457" r:id="rId19" name="Check Box 25">
              <controlPr defaultSize="0" autoFill="0" autoLine="0" autoPict="0">
                <anchor moveWithCells="1">
                  <from>
                    <xdr:col>1</xdr:col>
                    <xdr:colOff>76200</xdr:colOff>
                    <xdr:row>48</xdr:row>
                    <xdr:rowOff>12700</xdr:rowOff>
                  </from>
                  <to>
                    <xdr:col>2</xdr:col>
                    <xdr:colOff>0</xdr:colOff>
                    <xdr:row>49</xdr:row>
                    <xdr:rowOff>0</xdr:rowOff>
                  </to>
                </anchor>
              </controlPr>
            </control>
          </mc:Choice>
        </mc:AlternateContent>
        <mc:AlternateContent xmlns:mc="http://schemas.openxmlformats.org/markup-compatibility/2006">
          <mc:Choice Requires="x14">
            <control shapeId="18458" r:id="rId20" name="Scroll Bar 26">
              <controlPr defaultSize="0" autoPict="0">
                <anchor moveWithCells="1">
                  <from>
                    <xdr:col>4</xdr:col>
                    <xdr:colOff>12700</xdr:colOff>
                    <xdr:row>28</xdr:row>
                    <xdr:rowOff>165100</xdr:rowOff>
                  </from>
                  <to>
                    <xdr:col>4</xdr:col>
                    <xdr:colOff>5956300</xdr:colOff>
                    <xdr:row>28</xdr:row>
                    <xdr:rowOff>457200</xdr:rowOff>
                  </to>
                </anchor>
              </controlPr>
            </control>
          </mc:Choice>
        </mc:AlternateContent>
        <mc:AlternateContent xmlns:mc="http://schemas.openxmlformats.org/markup-compatibility/2006">
          <mc:Choice Requires="x14">
            <control shapeId="18459" r:id="rId21" name="Scroll Bar 27">
              <controlPr defaultSize="0" autoPict="0">
                <anchor moveWithCells="1">
                  <from>
                    <xdr:col>4</xdr:col>
                    <xdr:colOff>12700</xdr:colOff>
                    <xdr:row>32</xdr:row>
                    <xdr:rowOff>165100</xdr:rowOff>
                  </from>
                  <to>
                    <xdr:col>4</xdr:col>
                    <xdr:colOff>5956300</xdr:colOff>
                    <xdr:row>32</xdr:row>
                    <xdr:rowOff>457200</xdr:rowOff>
                  </to>
                </anchor>
              </controlPr>
            </control>
          </mc:Choice>
        </mc:AlternateContent>
        <mc:AlternateContent xmlns:mc="http://schemas.openxmlformats.org/markup-compatibility/2006">
          <mc:Choice Requires="x14">
            <control shapeId="18460" r:id="rId22" name="Scroll Bar 28">
              <controlPr defaultSize="0" autoPict="0">
                <anchor moveWithCells="1">
                  <from>
                    <xdr:col>4</xdr:col>
                    <xdr:colOff>12700</xdr:colOff>
                    <xdr:row>36</xdr:row>
                    <xdr:rowOff>165100</xdr:rowOff>
                  </from>
                  <to>
                    <xdr:col>4</xdr:col>
                    <xdr:colOff>5956300</xdr:colOff>
                    <xdr:row>36</xdr:row>
                    <xdr:rowOff>457200</xdr:rowOff>
                  </to>
                </anchor>
              </controlPr>
            </control>
          </mc:Choice>
        </mc:AlternateContent>
        <mc:AlternateContent xmlns:mc="http://schemas.openxmlformats.org/markup-compatibility/2006">
          <mc:Choice Requires="x14">
            <control shapeId="18461" r:id="rId23" name="Scroll Bar 29">
              <controlPr defaultSize="0" autoPict="0">
                <anchor moveWithCells="1">
                  <from>
                    <xdr:col>4</xdr:col>
                    <xdr:colOff>12700</xdr:colOff>
                    <xdr:row>40</xdr:row>
                    <xdr:rowOff>165100</xdr:rowOff>
                  </from>
                  <to>
                    <xdr:col>4</xdr:col>
                    <xdr:colOff>5956300</xdr:colOff>
                    <xdr:row>40</xdr:row>
                    <xdr:rowOff>457200</xdr:rowOff>
                  </to>
                </anchor>
              </controlPr>
            </control>
          </mc:Choice>
        </mc:AlternateContent>
        <mc:AlternateContent xmlns:mc="http://schemas.openxmlformats.org/markup-compatibility/2006">
          <mc:Choice Requires="x14">
            <control shapeId="18462" r:id="rId24" name="Scroll Bar 30">
              <controlPr defaultSize="0" autoPict="0">
                <anchor moveWithCells="1">
                  <from>
                    <xdr:col>4</xdr:col>
                    <xdr:colOff>12700</xdr:colOff>
                    <xdr:row>44</xdr:row>
                    <xdr:rowOff>165100</xdr:rowOff>
                  </from>
                  <to>
                    <xdr:col>4</xdr:col>
                    <xdr:colOff>5956300</xdr:colOff>
                    <xdr:row>44</xdr:row>
                    <xdr:rowOff>457200</xdr:rowOff>
                  </to>
                </anchor>
              </controlPr>
            </control>
          </mc:Choice>
        </mc:AlternateContent>
        <mc:AlternateContent xmlns:mc="http://schemas.openxmlformats.org/markup-compatibility/2006">
          <mc:Choice Requires="x14">
            <control shapeId="18463" r:id="rId25" name="Scroll Bar 31">
              <controlPr defaultSize="0" autoPict="0">
                <anchor moveWithCells="1">
                  <from>
                    <xdr:col>4</xdr:col>
                    <xdr:colOff>12700</xdr:colOff>
                    <xdr:row>48</xdr:row>
                    <xdr:rowOff>165100</xdr:rowOff>
                  </from>
                  <to>
                    <xdr:col>4</xdr:col>
                    <xdr:colOff>5956300</xdr:colOff>
                    <xdr:row>48</xdr:row>
                    <xdr:rowOff>457200</xdr:rowOff>
                  </to>
                </anchor>
              </controlPr>
            </control>
          </mc:Choice>
        </mc:AlternateContent>
        <mc:AlternateContent xmlns:mc="http://schemas.openxmlformats.org/markup-compatibility/2006">
          <mc:Choice Requires="x14">
            <control shapeId="18464" r:id="rId26" name="Check Box 32">
              <controlPr defaultSize="0" autoFill="0" autoLine="0" autoPict="0">
                <anchor moveWithCells="1">
                  <from>
                    <xdr:col>1</xdr:col>
                    <xdr:colOff>76200</xdr:colOff>
                    <xdr:row>52</xdr:row>
                    <xdr:rowOff>12700</xdr:rowOff>
                  </from>
                  <to>
                    <xdr:col>2</xdr:col>
                    <xdr:colOff>0</xdr:colOff>
                    <xdr:row>53</xdr:row>
                    <xdr:rowOff>0</xdr:rowOff>
                  </to>
                </anchor>
              </controlPr>
            </control>
          </mc:Choice>
        </mc:AlternateContent>
        <mc:AlternateContent xmlns:mc="http://schemas.openxmlformats.org/markup-compatibility/2006">
          <mc:Choice Requires="x14">
            <control shapeId="18465" r:id="rId27" name="Scroll Bar 33">
              <controlPr defaultSize="0" autoPict="0">
                <anchor moveWithCells="1">
                  <from>
                    <xdr:col>4</xdr:col>
                    <xdr:colOff>12700</xdr:colOff>
                    <xdr:row>52</xdr:row>
                    <xdr:rowOff>165100</xdr:rowOff>
                  </from>
                  <to>
                    <xdr:col>4</xdr:col>
                    <xdr:colOff>5956300</xdr:colOff>
                    <xdr:row>52</xdr:row>
                    <xdr:rowOff>457200</xdr:rowOff>
                  </to>
                </anchor>
              </controlPr>
            </control>
          </mc:Choice>
        </mc:AlternateContent>
        <mc:AlternateContent xmlns:mc="http://schemas.openxmlformats.org/markup-compatibility/2006">
          <mc:Choice Requires="x14">
            <control shapeId="18466" r:id="rId28" name="Check Box 34">
              <controlPr defaultSize="0" autoFill="0" autoLine="0" autoPict="0">
                <anchor moveWithCells="1">
                  <from>
                    <xdr:col>1</xdr:col>
                    <xdr:colOff>76200</xdr:colOff>
                    <xdr:row>56</xdr:row>
                    <xdr:rowOff>12700</xdr:rowOff>
                  </from>
                  <to>
                    <xdr:col>2</xdr:col>
                    <xdr:colOff>0</xdr:colOff>
                    <xdr:row>57</xdr:row>
                    <xdr:rowOff>0</xdr:rowOff>
                  </to>
                </anchor>
              </controlPr>
            </control>
          </mc:Choice>
        </mc:AlternateContent>
        <mc:AlternateContent xmlns:mc="http://schemas.openxmlformats.org/markup-compatibility/2006">
          <mc:Choice Requires="x14">
            <control shapeId="18467" r:id="rId29" name="Scroll Bar 35">
              <controlPr defaultSize="0" autoPict="0">
                <anchor moveWithCells="1">
                  <from>
                    <xdr:col>4</xdr:col>
                    <xdr:colOff>12700</xdr:colOff>
                    <xdr:row>56</xdr:row>
                    <xdr:rowOff>165100</xdr:rowOff>
                  </from>
                  <to>
                    <xdr:col>4</xdr:col>
                    <xdr:colOff>5956300</xdr:colOff>
                    <xdr:row>56</xdr:row>
                    <xdr:rowOff>457200</xdr:rowOff>
                  </to>
                </anchor>
              </controlPr>
            </control>
          </mc:Choice>
        </mc:AlternateContent>
        <mc:AlternateContent xmlns:mc="http://schemas.openxmlformats.org/markup-compatibility/2006">
          <mc:Choice Requires="x14">
            <control shapeId="18468" r:id="rId30" name="Scroll Bar 36">
              <controlPr defaultSize="0" autoPict="0">
                <anchor moveWithCells="1">
                  <from>
                    <xdr:col>4</xdr:col>
                    <xdr:colOff>12700</xdr:colOff>
                    <xdr:row>64</xdr:row>
                    <xdr:rowOff>171450</xdr:rowOff>
                  </from>
                  <to>
                    <xdr:col>4</xdr:col>
                    <xdr:colOff>5956300</xdr:colOff>
                    <xdr:row>64</xdr:row>
                    <xdr:rowOff>469900</xdr:rowOff>
                  </to>
                </anchor>
              </controlPr>
            </control>
          </mc:Choice>
        </mc:AlternateContent>
        <mc:AlternateContent xmlns:mc="http://schemas.openxmlformats.org/markup-compatibility/2006">
          <mc:Choice Requires="x14">
            <control shapeId="18469" r:id="rId31" name="Scroll Bar 37">
              <controlPr defaultSize="0" autoPict="0">
                <anchor moveWithCells="1">
                  <from>
                    <xdr:col>4</xdr:col>
                    <xdr:colOff>12700</xdr:colOff>
                    <xdr:row>68</xdr:row>
                    <xdr:rowOff>165100</xdr:rowOff>
                  </from>
                  <to>
                    <xdr:col>4</xdr:col>
                    <xdr:colOff>5956300</xdr:colOff>
                    <xdr:row>68</xdr:row>
                    <xdr:rowOff>457200</xdr:rowOff>
                  </to>
                </anchor>
              </controlPr>
            </control>
          </mc:Choice>
        </mc:AlternateContent>
        <mc:AlternateContent xmlns:mc="http://schemas.openxmlformats.org/markup-compatibility/2006">
          <mc:Choice Requires="x14">
            <control shapeId="18470" r:id="rId32" name="Scroll Bar 38">
              <controlPr defaultSize="0" autoPict="0">
                <anchor moveWithCells="1">
                  <from>
                    <xdr:col>4</xdr:col>
                    <xdr:colOff>12700</xdr:colOff>
                    <xdr:row>72</xdr:row>
                    <xdr:rowOff>165100</xdr:rowOff>
                  </from>
                  <to>
                    <xdr:col>4</xdr:col>
                    <xdr:colOff>5956300</xdr:colOff>
                    <xdr:row>72</xdr:row>
                    <xdr:rowOff>457200</xdr:rowOff>
                  </to>
                </anchor>
              </controlPr>
            </control>
          </mc:Choice>
        </mc:AlternateContent>
        <mc:AlternateContent xmlns:mc="http://schemas.openxmlformats.org/markup-compatibility/2006">
          <mc:Choice Requires="x14">
            <control shapeId="18471" r:id="rId33" name="Scroll Bar 39">
              <controlPr defaultSize="0" autoPict="0">
                <anchor moveWithCells="1">
                  <from>
                    <xdr:col>4</xdr:col>
                    <xdr:colOff>12700</xdr:colOff>
                    <xdr:row>76</xdr:row>
                    <xdr:rowOff>165100</xdr:rowOff>
                  </from>
                  <to>
                    <xdr:col>4</xdr:col>
                    <xdr:colOff>5956300</xdr:colOff>
                    <xdr:row>76</xdr:row>
                    <xdr:rowOff>457200</xdr:rowOff>
                  </to>
                </anchor>
              </controlPr>
            </control>
          </mc:Choice>
        </mc:AlternateContent>
        <mc:AlternateContent xmlns:mc="http://schemas.openxmlformats.org/markup-compatibility/2006">
          <mc:Choice Requires="x14">
            <control shapeId="18472" r:id="rId34" name="Scroll Bar 40">
              <controlPr defaultSize="0" autoPict="0">
                <anchor moveWithCells="1">
                  <from>
                    <xdr:col>4</xdr:col>
                    <xdr:colOff>12700</xdr:colOff>
                    <xdr:row>80</xdr:row>
                    <xdr:rowOff>165100</xdr:rowOff>
                  </from>
                  <to>
                    <xdr:col>4</xdr:col>
                    <xdr:colOff>5956300</xdr:colOff>
                    <xdr:row>80</xdr:row>
                    <xdr:rowOff>457200</xdr:rowOff>
                  </to>
                </anchor>
              </controlPr>
            </control>
          </mc:Choice>
        </mc:AlternateContent>
        <mc:AlternateContent xmlns:mc="http://schemas.openxmlformats.org/markup-compatibility/2006">
          <mc:Choice Requires="x14">
            <control shapeId="18473" r:id="rId35" name="Check Box 41">
              <controlPr defaultSize="0" autoFill="0" autoLine="0" autoPict="0">
                <anchor moveWithCells="1">
                  <from>
                    <xdr:col>1</xdr:col>
                    <xdr:colOff>76200</xdr:colOff>
                    <xdr:row>64</xdr:row>
                    <xdr:rowOff>12700</xdr:rowOff>
                  </from>
                  <to>
                    <xdr:col>2</xdr:col>
                    <xdr:colOff>0</xdr:colOff>
                    <xdr:row>65</xdr:row>
                    <xdr:rowOff>0</xdr:rowOff>
                  </to>
                </anchor>
              </controlPr>
            </control>
          </mc:Choice>
        </mc:AlternateContent>
        <mc:AlternateContent xmlns:mc="http://schemas.openxmlformats.org/markup-compatibility/2006">
          <mc:Choice Requires="x14">
            <control shapeId="18474" r:id="rId36" name="Check Box 42">
              <controlPr defaultSize="0" autoFill="0" autoLine="0" autoPict="0">
                <anchor moveWithCells="1">
                  <from>
                    <xdr:col>1</xdr:col>
                    <xdr:colOff>76200</xdr:colOff>
                    <xdr:row>68</xdr:row>
                    <xdr:rowOff>12700</xdr:rowOff>
                  </from>
                  <to>
                    <xdr:col>2</xdr:col>
                    <xdr:colOff>0</xdr:colOff>
                    <xdr:row>69</xdr:row>
                    <xdr:rowOff>0</xdr:rowOff>
                  </to>
                </anchor>
              </controlPr>
            </control>
          </mc:Choice>
        </mc:AlternateContent>
        <mc:AlternateContent xmlns:mc="http://schemas.openxmlformats.org/markup-compatibility/2006">
          <mc:Choice Requires="x14">
            <control shapeId="18475" r:id="rId37" name="Check Box 43">
              <controlPr defaultSize="0" autoFill="0" autoLine="0" autoPict="0">
                <anchor moveWithCells="1">
                  <from>
                    <xdr:col>1</xdr:col>
                    <xdr:colOff>76200</xdr:colOff>
                    <xdr:row>72</xdr:row>
                    <xdr:rowOff>12700</xdr:rowOff>
                  </from>
                  <to>
                    <xdr:col>2</xdr:col>
                    <xdr:colOff>0</xdr:colOff>
                    <xdr:row>73</xdr:row>
                    <xdr:rowOff>0</xdr:rowOff>
                  </to>
                </anchor>
              </controlPr>
            </control>
          </mc:Choice>
        </mc:AlternateContent>
        <mc:AlternateContent xmlns:mc="http://schemas.openxmlformats.org/markup-compatibility/2006">
          <mc:Choice Requires="x14">
            <control shapeId="18476" r:id="rId38" name="Check Box 44">
              <controlPr defaultSize="0" autoFill="0" autoLine="0" autoPict="0">
                <anchor moveWithCells="1">
                  <from>
                    <xdr:col>1</xdr:col>
                    <xdr:colOff>76200</xdr:colOff>
                    <xdr:row>76</xdr:row>
                    <xdr:rowOff>12700</xdr:rowOff>
                  </from>
                  <to>
                    <xdr:col>2</xdr:col>
                    <xdr:colOff>0</xdr:colOff>
                    <xdr:row>77</xdr:row>
                    <xdr:rowOff>0</xdr:rowOff>
                  </to>
                </anchor>
              </controlPr>
            </control>
          </mc:Choice>
        </mc:AlternateContent>
        <mc:AlternateContent xmlns:mc="http://schemas.openxmlformats.org/markup-compatibility/2006">
          <mc:Choice Requires="x14">
            <control shapeId="18477" r:id="rId39" name="Check Box 45">
              <controlPr defaultSize="0" autoFill="0" autoLine="0" autoPict="0">
                <anchor moveWithCells="1">
                  <from>
                    <xdr:col>1</xdr:col>
                    <xdr:colOff>76200</xdr:colOff>
                    <xdr:row>80</xdr:row>
                    <xdr:rowOff>12700</xdr:rowOff>
                  </from>
                  <to>
                    <xdr:col>2</xdr:col>
                    <xdr:colOff>0</xdr:colOff>
                    <xdr:row>81</xdr:row>
                    <xdr:rowOff>0</xdr:rowOff>
                  </to>
                </anchor>
              </controlPr>
            </control>
          </mc:Choice>
        </mc:AlternateContent>
        <mc:AlternateContent xmlns:mc="http://schemas.openxmlformats.org/markup-compatibility/2006">
          <mc:Choice Requires="x14">
            <control shapeId="18482" r:id="rId40" name="Scroll Bar 50">
              <controlPr defaultSize="0" autoPict="0">
                <anchor moveWithCells="1">
                  <from>
                    <xdr:col>4</xdr:col>
                    <xdr:colOff>12700</xdr:colOff>
                    <xdr:row>88</xdr:row>
                    <xdr:rowOff>171450</xdr:rowOff>
                  </from>
                  <to>
                    <xdr:col>4</xdr:col>
                    <xdr:colOff>5956300</xdr:colOff>
                    <xdr:row>88</xdr:row>
                    <xdr:rowOff>469900</xdr:rowOff>
                  </to>
                </anchor>
              </controlPr>
            </control>
          </mc:Choice>
        </mc:AlternateContent>
        <mc:AlternateContent xmlns:mc="http://schemas.openxmlformats.org/markup-compatibility/2006">
          <mc:Choice Requires="x14">
            <control shapeId="18483" r:id="rId41" name="Scroll Bar 51">
              <controlPr defaultSize="0" autoPict="0">
                <anchor moveWithCells="1">
                  <from>
                    <xdr:col>4</xdr:col>
                    <xdr:colOff>12700</xdr:colOff>
                    <xdr:row>92</xdr:row>
                    <xdr:rowOff>165100</xdr:rowOff>
                  </from>
                  <to>
                    <xdr:col>4</xdr:col>
                    <xdr:colOff>5956300</xdr:colOff>
                    <xdr:row>92</xdr:row>
                    <xdr:rowOff>457200</xdr:rowOff>
                  </to>
                </anchor>
              </controlPr>
            </control>
          </mc:Choice>
        </mc:AlternateContent>
        <mc:AlternateContent xmlns:mc="http://schemas.openxmlformats.org/markup-compatibility/2006">
          <mc:Choice Requires="x14">
            <control shapeId="18484" r:id="rId42" name="Scroll Bar 52">
              <controlPr defaultSize="0" autoPict="0">
                <anchor moveWithCells="1">
                  <from>
                    <xdr:col>4</xdr:col>
                    <xdr:colOff>12700</xdr:colOff>
                    <xdr:row>96</xdr:row>
                    <xdr:rowOff>165100</xdr:rowOff>
                  </from>
                  <to>
                    <xdr:col>4</xdr:col>
                    <xdr:colOff>5956300</xdr:colOff>
                    <xdr:row>96</xdr:row>
                    <xdr:rowOff>457200</xdr:rowOff>
                  </to>
                </anchor>
              </controlPr>
            </control>
          </mc:Choice>
        </mc:AlternateContent>
        <mc:AlternateContent xmlns:mc="http://schemas.openxmlformats.org/markup-compatibility/2006">
          <mc:Choice Requires="x14">
            <control shapeId="18485" r:id="rId43" name="Scroll Bar 53">
              <controlPr defaultSize="0" autoPict="0">
                <anchor moveWithCells="1">
                  <from>
                    <xdr:col>4</xdr:col>
                    <xdr:colOff>12700</xdr:colOff>
                    <xdr:row>100</xdr:row>
                    <xdr:rowOff>165100</xdr:rowOff>
                  </from>
                  <to>
                    <xdr:col>4</xdr:col>
                    <xdr:colOff>5956300</xdr:colOff>
                    <xdr:row>100</xdr:row>
                    <xdr:rowOff>457200</xdr:rowOff>
                  </to>
                </anchor>
              </controlPr>
            </control>
          </mc:Choice>
        </mc:AlternateContent>
        <mc:AlternateContent xmlns:mc="http://schemas.openxmlformats.org/markup-compatibility/2006">
          <mc:Choice Requires="x14">
            <control shapeId="18486" r:id="rId44" name="Scroll Bar 54">
              <controlPr defaultSize="0" autoPict="0">
                <anchor moveWithCells="1">
                  <from>
                    <xdr:col>4</xdr:col>
                    <xdr:colOff>12700</xdr:colOff>
                    <xdr:row>104</xdr:row>
                    <xdr:rowOff>165100</xdr:rowOff>
                  </from>
                  <to>
                    <xdr:col>4</xdr:col>
                    <xdr:colOff>5956300</xdr:colOff>
                    <xdr:row>104</xdr:row>
                    <xdr:rowOff>457200</xdr:rowOff>
                  </to>
                </anchor>
              </controlPr>
            </control>
          </mc:Choice>
        </mc:AlternateContent>
        <mc:AlternateContent xmlns:mc="http://schemas.openxmlformats.org/markup-compatibility/2006">
          <mc:Choice Requires="x14">
            <control shapeId="18487" r:id="rId45" name="Check Box 55">
              <controlPr defaultSize="0" autoFill="0" autoLine="0" autoPict="0">
                <anchor moveWithCells="1">
                  <from>
                    <xdr:col>1</xdr:col>
                    <xdr:colOff>76200</xdr:colOff>
                    <xdr:row>88</xdr:row>
                    <xdr:rowOff>12700</xdr:rowOff>
                  </from>
                  <to>
                    <xdr:col>2</xdr:col>
                    <xdr:colOff>0</xdr:colOff>
                    <xdr:row>89</xdr:row>
                    <xdr:rowOff>0</xdr:rowOff>
                  </to>
                </anchor>
              </controlPr>
            </control>
          </mc:Choice>
        </mc:AlternateContent>
        <mc:AlternateContent xmlns:mc="http://schemas.openxmlformats.org/markup-compatibility/2006">
          <mc:Choice Requires="x14">
            <control shapeId="18492" r:id="rId46" name="Check Box 60">
              <controlPr defaultSize="0" autoFill="0" autoLine="0" autoPict="0">
                <anchor moveWithCells="1">
                  <from>
                    <xdr:col>1</xdr:col>
                    <xdr:colOff>95250</xdr:colOff>
                    <xdr:row>92</xdr:row>
                    <xdr:rowOff>12700</xdr:rowOff>
                  </from>
                  <to>
                    <xdr:col>2</xdr:col>
                    <xdr:colOff>19050</xdr:colOff>
                    <xdr:row>93</xdr:row>
                    <xdr:rowOff>0</xdr:rowOff>
                  </to>
                </anchor>
              </controlPr>
            </control>
          </mc:Choice>
        </mc:AlternateContent>
        <mc:AlternateContent xmlns:mc="http://schemas.openxmlformats.org/markup-compatibility/2006">
          <mc:Choice Requires="x14">
            <control shapeId="18493" r:id="rId47" name="Check Box 61">
              <controlPr defaultSize="0" autoFill="0" autoLine="0" autoPict="0">
                <anchor moveWithCells="1">
                  <from>
                    <xdr:col>1</xdr:col>
                    <xdr:colOff>76200</xdr:colOff>
                    <xdr:row>96</xdr:row>
                    <xdr:rowOff>12700</xdr:rowOff>
                  </from>
                  <to>
                    <xdr:col>2</xdr:col>
                    <xdr:colOff>0</xdr:colOff>
                    <xdr:row>97</xdr:row>
                    <xdr:rowOff>0</xdr:rowOff>
                  </to>
                </anchor>
              </controlPr>
            </control>
          </mc:Choice>
        </mc:AlternateContent>
        <mc:AlternateContent xmlns:mc="http://schemas.openxmlformats.org/markup-compatibility/2006">
          <mc:Choice Requires="x14">
            <control shapeId="18494" r:id="rId48" name="Check Box 62">
              <controlPr defaultSize="0" autoFill="0" autoLine="0" autoPict="0">
                <anchor moveWithCells="1">
                  <from>
                    <xdr:col>1</xdr:col>
                    <xdr:colOff>76200</xdr:colOff>
                    <xdr:row>100</xdr:row>
                    <xdr:rowOff>12700</xdr:rowOff>
                  </from>
                  <to>
                    <xdr:col>2</xdr:col>
                    <xdr:colOff>0</xdr:colOff>
                    <xdr:row>101</xdr:row>
                    <xdr:rowOff>0</xdr:rowOff>
                  </to>
                </anchor>
              </controlPr>
            </control>
          </mc:Choice>
        </mc:AlternateContent>
        <mc:AlternateContent xmlns:mc="http://schemas.openxmlformats.org/markup-compatibility/2006">
          <mc:Choice Requires="x14">
            <control shapeId="18495" r:id="rId49" name="Check Box 63">
              <controlPr defaultSize="0" autoFill="0" autoLine="0" autoPict="0">
                <anchor moveWithCells="1">
                  <from>
                    <xdr:col>1</xdr:col>
                    <xdr:colOff>88900</xdr:colOff>
                    <xdr:row>104</xdr:row>
                    <xdr:rowOff>12700</xdr:rowOff>
                  </from>
                  <to>
                    <xdr:col>2</xdr:col>
                    <xdr:colOff>12700</xdr:colOff>
                    <xdr:row>105</xdr:row>
                    <xdr:rowOff>0</xdr:rowOff>
                  </to>
                </anchor>
              </controlPr>
            </control>
          </mc:Choice>
        </mc:AlternateContent>
        <mc:AlternateContent xmlns:mc="http://schemas.openxmlformats.org/markup-compatibility/2006">
          <mc:Choice Requires="x14">
            <control shapeId="18496" r:id="rId50" name="Scroll Bar 64">
              <controlPr defaultSize="0" autoPict="0">
                <anchor moveWithCells="1">
                  <from>
                    <xdr:col>4</xdr:col>
                    <xdr:colOff>12700</xdr:colOff>
                    <xdr:row>112</xdr:row>
                    <xdr:rowOff>171450</xdr:rowOff>
                  </from>
                  <to>
                    <xdr:col>4</xdr:col>
                    <xdr:colOff>5956300</xdr:colOff>
                    <xdr:row>112</xdr:row>
                    <xdr:rowOff>469900</xdr:rowOff>
                  </to>
                </anchor>
              </controlPr>
            </control>
          </mc:Choice>
        </mc:AlternateContent>
        <mc:AlternateContent xmlns:mc="http://schemas.openxmlformats.org/markup-compatibility/2006">
          <mc:Choice Requires="x14">
            <control shapeId="18497" r:id="rId51" name="Scroll Bar 65">
              <controlPr defaultSize="0" autoPict="0">
                <anchor moveWithCells="1">
                  <from>
                    <xdr:col>4</xdr:col>
                    <xdr:colOff>12700</xdr:colOff>
                    <xdr:row>116</xdr:row>
                    <xdr:rowOff>165100</xdr:rowOff>
                  </from>
                  <to>
                    <xdr:col>4</xdr:col>
                    <xdr:colOff>5956300</xdr:colOff>
                    <xdr:row>116</xdr:row>
                    <xdr:rowOff>457200</xdr:rowOff>
                  </to>
                </anchor>
              </controlPr>
            </control>
          </mc:Choice>
        </mc:AlternateContent>
        <mc:AlternateContent xmlns:mc="http://schemas.openxmlformats.org/markup-compatibility/2006">
          <mc:Choice Requires="x14">
            <control shapeId="18498" r:id="rId52" name="Scroll Bar 66">
              <controlPr defaultSize="0" autoPict="0">
                <anchor moveWithCells="1">
                  <from>
                    <xdr:col>4</xdr:col>
                    <xdr:colOff>12700</xdr:colOff>
                    <xdr:row>120</xdr:row>
                    <xdr:rowOff>165100</xdr:rowOff>
                  </from>
                  <to>
                    <xdr:col>4</xdr:col>
                    <xdr:colOff>5956300</xdr:colOff>
                    <xdr:row>120</xdr:row>
                    <xdr:rowOff>457200</xdr:rowOff>
                  </to>
                </anchor>
              </controlPr>
            </control>
          </mc:Choice>
        </mc:AlternateContent>
        <mc:AlternateContent xmlns:mc="http://schemas.openxmlformats.org/markup-compatibility/2006">
          <mc:Choice Requires="x14">
            <control shapeId="18499" r:id="rId53" name="Scroll Bar 67">
              <controlPr defaultSize="0" autoPict="0">
                <anchor moveWithCells="1">
                  <from>
                    <xdr:col>4</xdr:col>
                    <xdr:colOff>12700</xdr:colOff>
                    <xdr:row>124</xdr:row>
                    <xdr:rowOff>165100</xdr:rowOff>
                  </from>
                  <to>
                    <xdr:col>4</xdr:col>
                    <xdr:colOff>5956300</xdr:colOff>
                    <xdr:row>124</xdr:row>
                    <xdr:rowOff>457200</xdr:rowOff>
                  </to>
                </anchor>
              </controlPr>
            </control>
          </mc:Choice>
        </mc:AlternateContent>
        <mc:AlternateContent xmlns:mc="http://schemas.openxmlformats.org/markup-compatibility/2006">
          <mc:Choice Requires="x14">
            <control shapeId="18500" r:id="rId54" name="Check Box 68">
              <controlPr defaultSize="0" autoFill="0" autoLine="0" autoPict="0">
                <anchor moveWithCells="1">
                  <from>
                    <xdr:col>1</xdr:col>
                    <xdr:colOff>76200</xdr:colOff>
                    <xdr:row>112</xdr:row>
                    <xdr:rowOff>12700</xdr:rowOff>
                  </from>
                  <to>
                    <xdr:col>2</xdr:col>
                    <xdr:colOff>0</xdr:colOff>
                    <xdr:row>113</xdr:row>
                    <xdr:rowOff>0</xdr:rowOff>
                  </to>
                </anchor>
              </controlPr>
            </control>
          </mc:Choice>
        </mc:AlternateContent>
        <mc:AlternateContent xmlns:mc="http://schemas.openxmlformats.org/markup-compatibility/2006">
          <mc:Choice Requires="x14">
            <control shapeId="18504" r:id="rId55" name="Check Box 72">
              <controlPr defaultSize="0" autoFill="0" autoLine="0" autoPict="0">
                <anchor moveWithCells="1">
                  <from>
                    <xdr:col>1</xdr:col>
                    <xdr:colOff>76200</xdr:colOff>
                    <xdr:row>116</xdr:row>
                    <xdr:rowOff>12700</xdr:rowOff>
                  </from>
                  <to>
                    <xdr:col>2</xdr:col>
                    <xdr:colOff>0</xdr:colOff>
                    <xdr:row>117</xdr:row>
                    <xdr:rowOff>0</xdr:rowOff>
                  </to>
                </anchor>
              </controlPr>
            </control>
          </mc:Choice>
        </mc:AlternateContent>
        <mc:AlternateContent xmlns:mc="http://schemas.openxmlformats.org/markup-compatibility/2006">
          <mc:Choice Requires="x14">
            <control shapeId="18505" r:id="rId56" name="Check Box 73">
              <controlPr defaultSize="0" autoFill="0" autoLine="0" autoPict="0">
                <anchor moveWithCells="1">
                  <from>
                    <xdr:col>1</xdr:col>
                    <xdr:colOff>76200</xdr:colOff>
                    <xdr:row>120</xdr:row>
                    <xdr:rowOff>12700</xdr:rowOff>
                  </from>
                  <to>
                    <xdr:col>2</xdr:col>
                    <xdr:colOff>0</xdr:colOff>
                    <xdr:row>121</xdr:row>
                    <xdr:rowOff>0</xdr:rowOff>
                  </to>
                </anchor>
              </controlPr>
            </control>
          </mc:Choice>
        </mc:AlternateContent>
        <mc:AlternateContent xmlns:mc="http://schemas.openxmlformats.org/markup-compatibility/2006">
          <mc:Choice Requires="x14">
            <control shapeId="18506" r:id="rId57" name="Check Box 74">
              <controlPr defaultSize="0" autoFill="0" autoLine="0" autoPict="0">
                <anchor moveWithCells="1">
                  <from>
                    <xdr:col>1</xdr:col>
                    <xdr:colOff>76200</xdr:colOff>
                    <xdr:row>124</xdr:row>
                    <xdr:rowOff>12700</xdr:rowOff>
                  </from>
                  <to>
                    <xdr:col>2</xdr:col>
                    <xdr:colOff>0</xdr:colOff>
                    <xdr:row>125</xdr:row>
                    <xdr:rowOff>0</xdr:rowOff>
                  </to>
                </anchor>
              </controlPr>
            </control>
          </mc:Choice>
        </mc:AlternateContent>
        <mc:AlternateContent xmlns:mc="http://schemas.openxmlformats.org/markup-compatibility/2006">
          <mc:Choice Requires="x14">
            <control shapeId="18507" r:id="rId58" name="Scroll Bar 75">
              <controlPr defaultSize="0" autoPict="0">
                <anchor moveWithCells="1">
                  <from>
                    <xdr:col>4</xdr:col>
                    <xdr:colOff>12700</xdr:colOff>
                    <xdr:row>132</xdr:row>
                    <xdr:rowOff>171450</xdr:rowOff>
                  </from>
                  <to>
                    <xdr:col>4</xdr:col>
                    <xdr:colOff>5956300</xdr:colOff>
                    <xdr:row>132</xdr:row>
                    <xdr:rowOff>469900</xdr:rowOff>
                  </to>
                </anchor>
              </controlPr>
            </control>
          </mc:Choice>
        </mc:AlternateContent>
        <mc:AlternateContent xmlns:mc="http://schemas.openxmlformats.org/markup-compatibility/2006">
          <mc:Choice Requires="x14">
            <control shapeId="18508" r:id="rId59" name="Scroll Bar 76">
              <controlPr defaultSize="0" autoPict="0">
                <anchor moveWithCells="1">
                  <from>
                    <xdr:col>4</xdr:col>
                    <xdr:colOff>12700</xdr:colOff>
                    <xdr:row>136</xdr:row>
                    <xdr:rowOff>165100</xdr:rowOff>
                  </from>
                  <to>
                    <xdr:col>4</xdr:col>
                    <xdr:colOff>5956300</xdr:colOff>
                    <xdr:row>136</xdr:row>
                    <xdr:rowOff>457200</xdr:rowOff>
                  </to>
                </anchor>
              </controlPr>
            </control>
          </mc:Choice>
        </mc:AlternateContent>
        <mc:AlternateContent xmlns:mc="http://schemas.openxmlformats.org/markup-compatibility/2006">
          <mc:Choice Requires="x14">
            <control shapeId="18509" r:id="rId60" name="Scroll Bar 77">
              <controlPr defaultSize="0" autoPict="0">
                <anchor moveWithCells="1">
                  <from>
                    <xdr:col>4</xdr:col>
                    <xdr:colOff>12700</xdr:colOff>
                    <xdr:row>140</xdr:row>
                    <xdr:rowOff>165100</xdr:rowOff>
                  </from>
                  <to>
                    <xdr:col>4</xdr:col>
                    <xdr:colOff>5956300</xdr:colOff>
                    <xdr:row>140</xdr:row>
                    <xdr:rowOff>457200</xdr:rowOff>
                  </to>
                </anchor>
              </controlPr>
            </control>
          </mc:Choice>
        </mc:AlternateContent>
        <mc:AlternateContent xmlns:mc="http://schemas.openxmlformats.org/markup-compatibility/2006">
          <mc:Choice Requires="x14">
            <control shapeId="18510" r:id="rId61" name="Check Box 78">
              <controlPr defaultSize="0" autoFill="0" autoLine="0" autoPict="0">
                <anchor moveWithCells="1">
                  <from>
                    <xdr:col>1</xdr:col>
                    <xdr:colOff>76200</xdr:colOff>
                    <xdr:row>132</xdr:row>
                    <xdr:rowOff>12700</xdr:rowOff>
                  </from>
                  <to>
                    <xdr:col>2</xdr:col>
                    <xdr:colOff>0</xdr:colOff>
                    <xdr:row>133</xdr:row>
                    <xdr:rowOff>0</xdr:rowOff>
                  </to>
                </anchor>
              </controlPr>
            </control>
          </mc:Choice>
        </mc:AlternateContent>
        <mc:AlternateContent xmlns:mc="http://schemas.openxmlformats.org/markup-compatibility/2006">
          <mc:Choice Requires="x14">
            <control shapeId="18511" r:id="rId62" name="Check Box 79">
              <controlPr defaultSize="0" autoFill="0" autoLine="0" autoPict="0">
                <anchor moveWithCells="1">
                  <from>
                    <xdr:col>1</xdr:col>
                    <xdr:colOff>76200</xdr:colOff>
                    <xdr:row>136</xdr:row>
                    <xdr:rowOff>12700</xdr:rowOff>
                  </from>
                  <to>
                    <xdr:col>2</xdr:col>
                    <xdr:colOff>0</xdr:colOff>
                    <xdr:row>137</xdr:row>
                    <xdr:rowOff>0</xdr:rowOff>
                  </to>
                </anchor>
              </controlPr>
            </control>
          </mc:Choice>
        </mc:AlternateContent>
        <mc:AlternateContent xmlns:mc="http://schemas.openxmlformats.org/markup-compatibility/2006">
          <mc:Choice Requires="x14">
            <control shapeId="18514" r:id="rId63" name="Check Box 82">
              <controlPr defaultSize="0" autoFill="0" autoLine="0" autoPict="0">
                <anchor moveWithCells="1">
                  <from>
                    <xdr:col>1</xdr:col>
                    <xdr:colOff>76200</xdr:colOff>
                    <xdr:row>140</xdr:row>
                    <xdr:rowOff>12700</xdr:rowOff>
                  </from>
                  <to>
                    <xdr:col>2</xdr:col>
                    <xdr:colOff>0</xdr:colOff>
                    <xdr:row>141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ED58E-639D-4597-AAEA-B20E4867B68D}">
  <sheetPr>
    <tabColor rgb="FF98BBA5"/>
  </sheetPr>
  <dimension ref="A1:K128"/>
  <sheetViews>
    <sheetView showGridLines="0" showRowColHeaders="0" workbookViewId="0"/>
  </sheetViews>
  <sheetFormatPr defaultColWidth="11.453125" defaultRowHeight="14.5" x14ac:dyDescent="0.35"/>
  <cols>
    <col min="1" max="1" width="4.1796875" customWidth="1"/>
    <col min="2" max="2" width="10.81640625" customWidth="1"/>
    <col min="3" max="3" width="2.54296875" customWidth="1"/>
    <col min="4" max="4" width="17.453125" customWidth="1"/>
    <col min="5" max="5" width="90" customWidth="1"/>
    <col min="6" max="6" width="17.453125" customWidth="1"/>
    <col min="7" max="7" width="8.81640625" customWidth="1"/>
    <col min="8" max="8" width="2.26953125" customWidth="1"/>
    <col min="9" max="9" width="9.54296875" customWidth="1"/>
    <col min="10" max="10" width="8.81640625" hidden="1" customWidth="1"/>
  </cols>
  <sheetData>
    <row r="1" spans="1:11" s="1" customFormat="1" ht="30" customHeight="1" x14ac:dyDescent="0.35">
      <c r="A1" s="68"/>
      <c r="B1" s="68" t="s">
        <v>179</v>
      </c>
      <c r="C1" s="69"/>
      <c r="D1" s="69"/>
      <c r="E1" s="69"/>
      <c r="F1" s="69"/>
      <c r="G1" s="69"/>
      <c r="H1" s="69"/>
      <c r="I1" s="69"/>
      <c r="K1"/>
    </row>
    <row r="2" spans="1:11" s="2" customFormat="1" ht="25" customHeight="1" x14ac:dyDescent="0.45">
      <c r="A2" s="13"/>
      <c r="B2" s="12" t="s">
        <v>180</v>
      </c>
      <c r="C2" s="12"/>
      <c r="D2" s="12"/>
      <c r="E2" s="12"/>
      <c r="F2" s="12"/>
      <c r="G2" s="8"/>
      <c r="H2" s="8"/>
      <c r="I2" s="10"/>
      <c r="K2"/>
    </row>
    <row r="3" spans="1:11" s="4" customFormat="1" ht="50.15" customHeight="1" x14ac:dyDescent="0.35">
      <c r="A3" s="13"/>
      <c r="B3" s="13" t="s">
        <v>181</v>
      </c>
      <c r="C3" s="5"/>
      <c r="D3" s="91" t="s">
        <v>182</v>
      </c>
      <c r="E3" s="91"/>
      <c r="F3" s="91"/>
      <c r="G3" s="91"/>
      <c r="H3" s="5"/>
      <c r="I3" s="10"/>
      <c r="K3"/>
    </row>
    <row r="4" spans="1:11" s="4" customFormat="1" ht="40" customHeight="1" x14ac:dyDescent="0.35">
      <c r="A4" s="13"/>
      <c r="B4" s="13"/>
      <c r="C4" s="3"/>
      <c r="D4" s="92" t="s">
        <v>183</v>
      </c>
      <c r="E4" s="92"/>
      <c r="F4" s="92"/>
      <c r="G4" s="92"/>
      <c r="H4" s="7"/>
      <c r="I4" s="10"/>
      <c r="K4"/>
    </row>
    <row r="5" spans="1:11" s="4" customFormat="1" ht="50.15" customHeight="1" x14ac:dyDescent="0.35">
      <c r="A5" s="13"/>
      <c r="B5" s="14"/>
      <c r="C5" s="14"/>
      <c r="D5" s="41" t="str">
        <f>ctrl!B2</f>
        <v>Not 
implemented</v>
      </c>
      <c r="E5" s="14"/>
      <c r="F5" s="8" t="str">
        <f>ctrl!B3</f>
        <v>Fully implemented </v>
      </c>
      <c r="G5" s="9" t="str">
        <f>ctrl!B4</f>
        <v>Value:</v>
      </c>
      <c r="H5" s="9"/>
      <c r="I5" s="10">
        <v>1</v>
      </c>
      <c r="J5" s="4" t="b">
        <v>0</v>
      </c>
      <c r="K5"/>
    </row>
    <row r="6" spans="1:11" s="4" customFormat="1" ht="17.149999999999999" customHeight="1" x14ac:dyDescent="0.35">
      <c r="A6" s="13"/>
      <c r="B6" s="90"/>
      <c r="C6" s="90"/>
      <c r="D6" s="90"/>
      <c r="E6" s="90"/>
      <c r="F6" s="90"/>
      <c r="G6" s="90"/>
      <c r="H6" s="90"/>
      <c r="I6" s="90"/>
      <c r="K6"/>
    </row>
    <row r="7" spans="1:11" s="4" customFormat="1" ht="50.15" customHeight="1" x14ac:dyDescent="0.35">
      <c r="A7" s="13"/>
      <c r="B7" s="13" t="s">
        <v>184</v>
      </c>
      <c r="C7" s="3"/>
      <c r="D7" s="91" t="s">
        <v>185</v>
      </c>
      <c r="E7" s="91"/>
      <c r="F7" s="91"/>
      <c r="G7" s="91"/>
      <c r="H7" s="5"/>
      <c r="I7" s="10"/>
      <c r="K7"/>
    </row>
    <row r="8" spans="1:11" s="4" customFormat="1" ht="40" customHeight="1" x14ac:dyDescent="0.35">
      <c r="A8" s="13"/>
      <c r="B8" s="13"/>
      <c r="C8" s="3"/>
      <c r="D8" s="92" t="s">
        <v>186</v>
      </c>
      <c r="E8" s="92"/>
      <c r="F8" s="92"/>
      <c r="G8" s="92"/>
      <c r="H8" s="7"/>
      <c r="I8" s="10"/>
      <c r="K8"/>
    </row>
    <row r="9" spans="1:11" s="4" customFormat="1" ht="50.15" customHeight="1" x14ac:dyDescent="0.35">
      <c r="A9" s="13"/>
      <c r="B9" s="14"/>
      <c r="C9" s="14"/>
      <c r="D9" s="41" t="str">
        <f>ctrl!B2</f>
        <v>Not 
implemented</v>
      </c>
      <c r="E9" s="14"/>
      <c r="F9" s="8" t="str">
        <f>ctrl!B3</f>
        <v>Fully implemented </v>
      </c>
      <c r="G9" s="9" t="str">
        <f>ctrl!B4</f>
        <v>Value:</v>
      </c>
      <c r="H9" s="9"/>
      <c r="I9" s="10">
        <v>1</v>
      </c>
      <c r="J9" s="4" t="b">
        <v>0</v>
      </c>
      <c r="K9"/>
    </row>
    <row r="10" spans="1:11" s="4" customFormat="1" ht="17.149999999999999" customHeight="1" x14ac:dyDescent="0.35">
      <c r="A10" s="13"/>
      <c r="B10" s="90"/>
      <c r="C10" s="90"/>
      <c r="D10" s="90"/>
      <c r="E10" s="90"/>
      <c r="F10" s="90"/>
      <c r="G10" s="90"/>
      <c r="H10" s="90"/>
      <c r="I10" s="90"/>
      <c r="K10"/>
    </row>
    <row r="11" spans="1:11" s="4" customFormat="1" ht="35.15" customHeight="1" x14ac:dyDescent="0.35">
      <c r="A11" s="13"/>
      <c r="B11" s="13" t="s">
        <v>187</v>
      </c>
      <c r="C11" s="3"/>
      <c r="D11" s="91" t="s">
        <v>188</v>
      </c>
      <c r="E11" s="91"/>
      <c r="F11" s="91"/>
      <c r="G11" s="91"/>
      <c r="H11" s="5"/>
      <c r="I11" s="10"/>
      <c r="K11"/>
    </row>
    <row r="12" spans="1:11" s="4" customFormat="1" ht="25" customHeight="1" x14ac:dyDescent="0.35">
      <c r="A12" s="13"/>
      <c r="B12" s="7"/>
      <c r="C12" s="7"/>
      <c r="D12" s="92" t="s">
        <v>189</v>
      </c>
      <c r="E12" s="92"/>
      <c r="F12" s="92"/>
      <c r="G12" s="92"/>
      <c r="H12" s="7"/>
      <c r="I12" s="10"/>
      <c r="K12"/>
    </row>
    <row r="13" spans="1:11" s="4" customFormat="1" ht="50.15" customHeight="1" x14ac:dyDescent="0.35">
      <c r="A13" s="13"/>
      <c r="B13" s="14"/>
      <c r="C13" s="14"/>
      <c r="D13" s="41" t="str">
        <f>ctrl!B2</f>
        <v>Not 
implemented</v>
      </c>
      <c r="E13" s="14"/>
      <c r="F13" s="8" t="str">
        <f>ctrl!B3</f>
        <v>Fully implemented </v>
      </c>
      <c r="G13" s="9" t="str">
        <f>ctrl!B4</f>
        <v>Value:</v>
      </c>
      <c r="H13" s="9"/>
      <c r="I13" s="10">
        <v>1</v>
      </c>
      <c r="J13" s="4" t="b">
        <v>0</v>
      </c>
      <c r="K13"/>
    </row>
    <row r="14" spans="1:11" s="4" customFormat="1" ht="17.149999999999999" customHeight="1" x14ac:dyDescent="0.35">
      <c r="A14" s="13"/>
      <c r="B14" s="90"/>
      <c r="C14" s="90"/>
      <c r="D14" s="90"/>
      <c r="E14" s="90"/>
      <c r="F14" s="90"/>
      <c r="G14" s="90"/>
      <c r="H14" s="90"/>
      <c r="I14" s="90"/>
      <c r="K14"/>
    </row>
    <row r="15" spans="1:11" s="4" customFormat="1" ht="50.15" customHeight="1" x14ac:dyDescent="0.35">
      <c r="A15" s="13"/>
      <c r="B15" s="13" t="s">
        <v>190</v>
      </c>
      <c r="C15" s="3"/>
      <c r="D15" s="91" t="s">
        <v>191</v>
      </c>
      <c r="E15" s="91"/>
      <c r="F15" s="91"/>
      <c r="G15" s="91"/>
      <c r="H15" s="5"/>
      <c r="I15" s="10"/>
      <c r="K15"/>
    </row>
    <row r="16" spans="1:11" ht="40" customHeight="1" x14ac:dyDescent="0.35">
      <c r="A16" s="13"/>
      <c r="B16" s="7"/>
      <c r="C16" s="7"/>
      <c r="D16" s="92" t="s">
        <v>192</v>
      </c>
      <c r="E16" s="92"/>
      <c r="F16" s="92"/>
      <c r="G16" s="92"/>
      <c r="H16" s="7"/>
      <c r="I16" s="10"/>
    </row>
    <row r="17" spans="1:11" s="4" customFormat="1" ht="50.15" customHeight="1" x14ac:dyDescent="0.35">
      <c r="A17" s="13"/>
      <c r="B17" s="6"/>
      <c r="C17" s="6"/>
      <c r="D17" s="41" t="str">
        <f>ctrl!$B$2</f>
        <v>Not 
implemented</v>
      </c>
      <c r="E17" s="6"/>
      <c r="F17" s="8" t="str">
        <f>ctrl!$B$3</f>
        <v>Fully implemented </v>
      </c>
      <c r="G17" s="9" t="str">
        <f>ctrl!B4</f>
        <v>Value:</v>
      </c>
      <c r="H17" s="8"/>
      <c r="I17" s="10">
        <v>1</v>
      </c>
      <c r="J17" s="4" t="b">
        <v>0</v>
      </c>
      <c r="K17"/>
    </row>
    <row r="18" spans="1:11" s="4" customFormat="1" ht="17.149999999999999" customHeight="1" x14ac:dyDescent="0.35">
      <c r="A18" s="13"/>
      <c r="B18" s="90"/>
      <c r="C18" s="90"/>
      <c r="D18" s="90"/>
      <c r="E18" s="90"/>
      <c r="F18" s="90"/>
      <c r="G18" s="90"/>
      <c r="H18" s="90"/>
      <c r="I18" s="90"/>
      <c r="K18"/>
    </row>
    <row r="19" spans="1:11" s="4" customFormat="1" ht="35.15" customHeight="1" x14ac:dyDescent="0.35">
      <c r="A19" s="13"/>
      <c r="B19" s="13" t="s">
        <v>193</v>
      </c>
      <c r="C19" s="15"/>
      <c r="D19" s="91" t="s">
        <v>194</v>
      </c>
      <c r="E19" s="91"/>
      <c r="F19" s="91"/>
      <c r="G19" s="91"/>
      <c r="H19" s="8"/>
      <c r="I19" s="10"/>
      <c r="K19"/>
    </row>
    <row r="20" spans="1:11" s="4" customFormat="1" ht="25" customHeight="1" x14ac:dyDescent="0.35">
      <c r="A20" s="13"/>
      <c r="B20" s="13"/>
      <c r="C20" s="15"/>
      <c r="D20" s="92" t="s">
        <v>195</v>
      </c>
      <c r="E20" s="92"/>
      <c r="F20" s="92"/>
      <c r="G20" s="92"/>
      <c r="H20" s="8"/>
      <c r="I20" s="10"/>
      <c r="K20"/>
    </row>
    <row r="21" spans="1:11" s="4" customFormat="1" ht="49.5" customHeight="1" x14ac:dyDescent="0.35">
      <c r="A21" s="13"/>
      <c r="B21" s="6"/>
      <c r="C21" s="6"/>
      <c r="D21" s="41" t="str">
        <f>ctrl!$B$2</f>
        <v>Not 
implemented</v>
      </c>
      <c r="E21" s="6"/>
      <c r="F21" s="8" t="str">
        <f>ctrl!B3</f>
        <v>Fully implemented </v>
      </c>
      <c r="G21" s="9" t="str">
        <f>ctrl!B4</f>
        <v>Value:</v>
      </c>
      <c r="H21" s="6"/>
      <c r="I21" s="10">
        <v>1</v>
      </c>
      <c r="J21" s="4" t="b">
        <v>0</v>
      </c>
      <c r="K21"/>
    </row>
    <row r="22" spans="1:11" s="4" customFormat="1" ht="17.149999999999999" customHeight="1" x14ac:dyDescent="0.35">
      <c r="A22" s="16"/>
      <c r="B22" s="16"/>
      <c r="C22" s="16"/>
      <c r="D22" s="16"/>
      <c r="E22" s="16"/>
      <c r="F22" s="16"/>
      <c r="G22" s="16"/>
      <c r="H22" s="16"/>
      <c r="I22" s="16"/>
      <c r="K22"/>
    </row>
    <row r="23" spans="1:11" s="4" customFormat="1" ht="35.15" customHeight="1" x14ac:dyDescent="0.35">
      <c r="A23" s="5"/>
      <c r="B23" s="13" t="s">
        <v>196</v>
      </c>
      <c r="C23" s="15"/>
      <c r="D23" s="91" t="s">
        <v>197</v>
      </c>
      <c r="E23" s="91"/>
      <c r="F23" s="91"/>
      <c r="G23" s="91"/>
      <c r="H23" s="8"/>
      <c r="I23" s="10"/>
      <c r="K23"/>
    </row>
    <row r="24" spans="1:11" s="4" customFormat="1" ht="40" customHeight="1" x14ac:dyDescent="0.35">
      <c r="A24" s="5"/>
      <c r="B24" s="3"/>
      <c r="C24" s="15"/>
      <c r="D24" s="92" t="s">
        <v>198</v>
      </c>
      <c r="E24" s="92"/>
      <c r="F24" s="92"/>
      <c r="G24" s="92"/>
      <c r="H24" s="8"/>
      <c r="I24" s="10"/>
      <c r="K24"/>
    </row>
    <row r="25" spans="1:11" s="4" customFormat="1" ht="50.15" customHeight="1" x14ac:dyDescent="0.35">
      <c r="A25" s="5"/>
      <c r="B25" s="6"/>
      <c r="C25" s="6"/>
      <c r="D25" s="41" t="str">
        <f>ctrl!B2</f>
        <v>Not 
implemented</v>
      </c>
      <c r="E25" s="6"/>
      <c r="F25" s="8" t="str">
        <f>ctrl!B3</f>
        <v>Fully implemented </v>
      </c>
      <c r="G25" s="9" t="str">
        <f>ctrl!B4</f>
        <v>Value:</v>
      </c>
      <c r="H25" s="6"/>
      <c r="I25" s="10">
        <v>1</v>
      </c>
      <c r="J25" s="4" t="b">
        <v>0</v>
      </c>
      <c r="K25"/>
    </row>
    <row r="26" spans="1:11" s="4" customFormat="1" ht="17.149999999999999" customHeight="1" x14ac:dyDescent="0.35">
      <c r="A26" s="16"/>
      <c r="B26" s="16"/>
      <c r="C26" s="16"/>
      <c r="D26" s="16"/>
      <c r="E26" s="16"/>
      <c r="F26" s="16"/>
      <c r="G26" s="16"/>
      <c r="H26" s="16"/>
      <c r="I26" s="16"/>
      <c r="K26"/>
    </row>
    <row r="27" spans="1:11" s="4" customFormat="1" ht="100" customHeight="1" x14ac:dyDescent="0.35">
      <c r="A27" s="13"/>
      <c r="B27" s="6"/>
      <c r="C27" s="6"/>
      <c r="D27" s="43" t="s">
        <v>24</v>
      </c>
      <c r="E27" s="42"/>
      <c r="F27" s="8"/>
      <c r="G27" s="9"/>
      <c r="H27" s="8"/>
      <c r="I27" s="10"/>
      <c r="K27"/>
    </row>
    <row r="28" spans="1:11" s="4" customFormat="1" ht="17.149999999999999" customHeight="1" x14ac:dyDescent="0.35">
      <c r="A28" s="16"/>
      <c r="B28" s="16"/>
      <c r="C28" s="16"/>
      <c r="D28" s="16"/>
      <c r="E28" s="16"/>
      <c r="F28" s="16"/>
      <c r="G28" s="16"/>
      <c r="H28" s="16"/>
      <c r="I28" s="16"/>
      <c r="K28"/>
    </row>
    <row r="29" spans="1:11" s="4" customFormat="1" ht="30" customHeight="1" x14ac:dyDescent="0.35">
      <c r="A29" s="17"/>
      <c r="B29" s="17"/>
      <c r="C29" s="17"/>
      <c r="D29" s="17"/>
      <c r="E29" s="17"/>
      <c r="F29" s="17"/>
      <c r="G29" s="17"/>
      <c r="H29" s="17"/>
      <c r="I29" s="17"/>
      <c r="K29"/>
    </row>
    <row r="30" spans="1:11" s="2" customFormat="1" ht="25" customHeight="1" x14ac:dyDescent="0.45">
      <c r="A30" s="21"/>
      <c r="B30" s="12" t="s">
        <v>199</v>
      </c>
      <c r="C30" s="19"/>
      <c r="D30" s="22"/>
      <c r="E30" s="22"/>
      <c r="F30" s="22"/>
      <c r="G30" s="21"/>
      <c r="H30" s="21"/>
      <c r="I30" s="10"/>
      <c r="K30"/>
    </row>
    <row r="31" spans="1:11" s="4" customFormat="1" ht="50.15" customHeight="1" x14ac:dyDescent="0.35">
      <c r="A31" s="5"/>
      <c r="B31" s="13" t="s">
        <v>200</v>
      </c>
      <c r="C31" s="3"/>
      <c r="D31" s="91" t="s">
        <v>201</v>
      </c>
      <c r="E31" s="91"/>
      <c r="F31" s="91"/>
      <c r="G31" s="91"/>
      <c r="H31" s="8"/>
      <c r="I31" s="10"/>
      <c r="K31"/>
    </row>
    <row r="32" spans="1:11" s="4" customFormat="1" ht="40" customHeight="1" x14ac:dyDescent="0.35">
      <c r="A32" s="5"/>
      <c r="B32" s="3"/>
      <c r="C32" s="3"/>
      <c r="D32" s="92" t="s">
        <v>202</v>
      </c>
      <c r="E32" s="92"/>
      <c r="F32" s="92"/>
      <c r="G32" s="92"/>
      <c r="H32" s="8"/>
      <c r="I32" s="10"/>
      <c r="K32"/>
    </row>
    <row r="33" spans="1:11" s="4" customFormat="1" ht="50.15" customHeight="1" x14ac:dyDescent="0.35">
      <c r="A33" s="6"/>
      <c r="B33" s="6"/>
      <c r="C33" s="6"/>
      <c r="D33" s="41" t="str">
        <f>ctrl!$B$2</f>
        <v>Not 
implemented</v>
      </c>
      <c r="E33" s="6"/>
      <c r="F33" s="8" t="str">
        <f>ctrl!B3</f>
        <v>Fully implemented </v>
      </c>
      <c r="G33" s="9" t="str">
        <f>ctrl!B4</f>
        <v>Value:</v>
      </c>
      <c r="H33" s="6"/>
      <c r="I33" s="10">
        <v>1</v>
      </c>
      <c r="J33" s="4" t="b">
        <v>0</v>
      </c>
      <c r="K33"/>
    </row>
    <row r="34" spans="1:11" s="4" customFormat="1" ht="17.149999999999999" customHeight="1" x14ac:dyDescent="0.35">
      <c r="A34" s="16"/>
      <c r="B34" s="16"/>
      <c r="C34" s="16"/>
      <c r="D34" s="16"/>
      <c r="E34" s="16"/>
      <c r="F34" s="16"/>
      <c r="G34" s="16"/>
      <c r="H34" s="16"/>
      <c r="I34" s="10"/>
      <c r="K34"/>
    </row>
    <row r="35" spans="1:11" s="4" customFormat="1" ht="50.15" customHeight="1" x14ac:dyDescent="0.35">
      <c r="A35" s="5"/>
      <c r="B35" s="13" t="s">
        <v>203</v>
      </c>
      <c r="C35" s="3"/>
      <c r="D35" s="91" t="s">
        <v>204</v>
      </c>
      <c r="E35" s="91"/>
      <c r="F35" s="91"/>
      <c r="G35" s="91"/>
      <c r="H35" s="8"/>
      <c r="I35" s="10"/>
      <c r="K35"/>
    </row>
    <row r="36" spans="1:11" s="4" customFormat="1" ht="25" customHeight="1" x14ac:dyDescent="0.35">
      <c r="A36" s="5"/>
      <c r="B36" s="3"/>
      <c r="C36" s="3"/>
      <c r="D36" s="92" t="s">
        <v>205</v>
      </c>
      <c r="E36" s="92"/>
      <c r="F36" s="92"/>
      <c r="G36" s="92"/>
      <c r="H36" s="8"/>
      <c r="I36" s="10"/>
      <c r="K36"/>
    </row>
    <row r="37" spans="1:11" s="4" customFormat="1" ht="50.15" customHeight="1" x14ac:dyDescent="0.35">
      <c r="A37" s="5"/>
      <c r="B37" s="6"/>
      <c r="C37" s="6"/>
      <c r="D37" s="41" t="str">
        <f>ctrl!$B$2</f>
        <v>Not 
implemented</v>
      </c>
      <c r="E37" s="6"/>
      <c r="F37" s="8" t="str">
        <f>ctrl!B3</f>
        <v>Fully implemented </v>
      </c>
      <c r="G37" s="9" t="str">
        <f>ctrl!B4</f>
        <v>Value:</v>
      </c>
      <c r="H37" s="6"/>
      <c r="I37" s="10">
        <v>1</v>
      </c>
      <c r="J37" s="4" t="b">
        <v>0</v>
      </c>
      <c r="K37"/>
    </row>
    <row r="38" spans="1:11" s="4" customFormat="1" ht="17.149999999999999" customHeight="1" x14ac:dyDescent="0.35">
      <c r="A38" s="16"/>
      <c r="B38" s="16"/>
      <c r="C38" s="16"/>
      <c r="D38" s="16"/>
      <c r="E38" s="16"/>
      <c r="F38" s="16"/>
      <c r="G38" s="16"/>
      <c r="H38" s="16"/>
      <c r="I38" s="16"/>
      <c r="K38"/>
    </row>
    <row r="39" spans="1:11" s="4" customFormat="1" ht="35.15" customHeight="1" x14ac:dyDescent="0.35">
      <c r="A39" s="5"/>
      <c r="B39" s="13" t="s">
        <v>206</v>
      </c>
      <c r="C39" s="3"/>
      <c r="D39" s="91" t="s">
        <v>207</v>
      </c>
      <c r="E39" s="91"/>
      <c r="F39" s="91"/>
      <c r="G39" s="91"/>
      <c r="H39" s="8"/>
      <c r="I39" s="10"/>
      <c r="K39"/>
    </row>
    <row r="40" spans="1:11" s="4" customFormat="1" ht="25" customHeight="1" x14ac:dyDescent="0.35">
      <c r="A40" s="5"/>
      <c r="B40" s="3"/>
      <c r="C40" s="3"/>
      <c r="D40" s="92" t="s">
        <v>208</v>
      </c>
      <c r="E40" s="92"/>
      <c r="F40" s="92"/>
      <c r="G40" s="92"/>
      <c r="H40" s="8"/>
      <c r="I40" s="10"/>
      <c r="K40"/>
    </row>
    <row r="41" spans="1:11" s="4" customFormat="1" ht="50.15" customHeight="1" x14ac:dyDescent="0.35">
      <c r="A41" s="5"/>
      <c r="B41" s="6"/>
      <c r="C41" s="6"/>
      <c r="D41" s="41" t="str">
        <f>ctrl!$B$2</f>
        <v>Not 
implemented</v>
      </c>
      <c r="E41" s="6"/>
      <c r="F41" s="8" t="str">
        <f>ctrl!B3</f>
        <v>Fully implemented </v>
      </c>
      <c r="G41" s="9" t="str">
        <f>ctrl!B4</f>
        <v>Value:</v>
      </c>
      <c r="H41" s="6"/>
      <c r="I41" s="10">
        <v>1</v>
      </c>
      <c r="J41" s="4" t="b">
        <v>0</v>
      </c>
      <c r="K41"/>
    </row>
    <row r="42" spans="1:11" s="4" customFormat="1" ht="17.149999999999999" customHeight="1" x14ac:dyDescent="0.35">
      <c r="A42" s="16"/>
      <c r="B42" s="16"/>
      <c r="C42" s="16"/>
      <c r="D42" s="16"/>
      <c r="E42" s="16"/>
      <c r="F42" s="16"/>
      <c r="G42" s="16"/>
      <c r="H42" s="16"/>
      <c r="I42" s="10"/>
      <c r="K42"/>
    </row>
    <row r="43" spans="1:11" s="4" customFormat="1" ht="35.15" customHeight="1" x14ac:dyDescent="0.35">
      <c r="A43" s="5"/>
      <c r="B43" s="13" t="s">
        <v>209</v>
      </c>
      <c r="C43" s="3"/>
      <c r="D43" s="91" t="s">
        <v>210</v>
      </c>
      <c r="E43" s="91"/>
      <c r="F43" s="91"/>
      <c r="G43" s="91"/>
      <c r="H43" s="8"/>
      <c r="I43" s="10"/>
      <c r="K43"/>
    </row>
    <row r="44" spans="1:11" s="4" customFormat="1" ht="40" customHeight="1" x14ac:dyDescent="0.35">
      <c r="A44" s="5"/>
      <c r="B44" s="3"/>
      <c r="C44" s="3"/>
      <c r="D44" s="92" t="s">
        <v>211</v>
      </c>
      <c r="E44" s="92"/>
      <c r="F44" s="92"/>
      <c r="G44" s="92"/>
      <c r="H44" s="8"/>
      <c r="I44" s="10"/>
      <c r="K44"/>
    </row>
    <row r="45" spans="1:11" s="4" customFormat="1" ht="50.15" customHeight="1" x14ac:dyDescent="0.35">
      <c r="A45" s="5"/>
      <c r="B45" s="6"/>
      <c r="C45" s="6"/>
      <c r="D45" s="41" t="str">
        <f>ctrl!$B$2</f>
        <v>Not 
implemented</v>
      </c>
      <c r="E45" s="6"/>
      <c r="F45" s="8" t="str">
        <f>ctrl!B3</f>
        <v>Fully implemented </v>
      </c>
      <c r="G45" s="9" t="str">
        <f>ctrl!B4</f>
        <v>Value:</v>
      </c>
      <c r="H45" s="6"/>
      <c r="I45" s="10">
        <v>1</v>
      </c>
      <c r="J45" s="4" t="b">
        <v>0</v>
      </c>
      <c r="K45"/>
    </row>
    <row r="46" spans="1:11" s="1" customFormat="1" ht="17.149999999999999" customHeight="1" x14ac:dyDescent="0.35">
      <c r="A46" s="16"/>
      <c r="B46" s="16"/>
      <c r="C46" s="16"/>
      <c r="D46" s="16"/>
      <c r="E46" s="16"/>
      <c r="F46" s="16"/>
      <c r="G46" s="16"/>
      <c r="H46" s="16"/>
      <c r="I46" s="10"/>
      <c r="K46"/>
    </row>
    <row r="47" spans="1:11" s="1" customFormat="1" ht="35.15" customHeight="1" x14ac:dyDescent="0.35">
      <c r="A47" s="5"/>
      <c r="B47" s="13" t="s">
        <v>212</v>
      </c>
      <c r="C47" s="3"/>
      <c r="D47" s="91" t="s">
        <v>213</v>
      </c>
      <c r="E47" s="91"/>
      <c r="F47" s="91"/>
      <c r="G47" s="91"/>
      <c r="H47" s="8"/>
      <c r="I47" s="10"/>
      <c r="K47"/>
    </row>
    <row r="48" spans="1:11" s="1" customFormat="1" ht="40" customHeight="1" x14ac:dyDescent="0.35">
      <c r="A48" s="5"/>
      <c r="B48" s="44"/>
      <c r="C48" s="15"/>
      <c r="D48" s="92" t="s">
        <v>214</v>
      </c>
      <c r="E48" s="92"/>
      <c r="F48" s="92"/>
      <c r="G48" s="92"/>
      <c r="H48" s="8"/>
      <c r="I48" s="10"/>
      <c r="K48"/>
    </row>
    <row r="49" spans="1:11" s="1" customFormat="1" ht="50.15" customHeight="1" x14ac:dyDescent="0.35">
      <c r="A49" s="5"/>
      <c r="B49" s="6"/>
      <c r="C49" s="6"/>
      <c r="D49" s="41" t="str">
        <f>ctrl!$B$2</f>
        <v>Not 
implemented</v>
      </c>
      <c r="E49" s="6"/>
      <c r="F49" s="8" t="str">
        <f>ctrl!$B$3</f>
        <v>Fully implemented </v>
      </c>
      <c r="G49" s="9" t="str">
        <f>ctrl!$B$4</f>
        <v>Value:</v>
      </c>
      <c r="H49" s="6"/>
      <c r="I49" s="10">
        <v>1</v>
      </c>
      <c r="J49" s="1" t="b">
        <v>0</v>
      </c>
      <c r="K49"/>
    </row>
    <row r="50" spans="1:11" s="1" customFormat="1" ht="17.149999999999999" customHeight="1" x14ac:dyDescent="0.35">
      <c r="A50" s="16"/>
      <c r="B50" s="16"/>
      <c r="C50" s="16"/>
      <c r="D50" s="16"/>
      <c r="E50" s="16"/>
      <c r="F50" s="16"/>
      <c r="G50" s="16"/>
      <c r="H50" s="16"/>
      <c r="I50" s="10"/>
      <c r="K50"/>
    </row>
    <row r="51" spans="1:11" s="1" customFormat="1" ht="50.15" customHeight="1" x14ac:dyDescent="0.35">
      <c r="A51" s="5"/>
      <c r="B51" s="13" t="s">
        <v>215</v>
      </c>
      <c r="C51" s="3"/>
      <c r="D51" s="91" t="s">
        <v>216</v>
      </c>
      <c r="E51" s="91"/>
      <c r="F51" s="91"/>
      <c r="G51" s="91"/>
      <c r="H51" s="8"/>
      <c r="I51" s="10"/>
      <c r="K51"/>
    </row>
    <row r="52" spans="1:11" s="1" customFormat="1" ht="40" customHeight="1" x14ac:dyDescent="0.35">
      <c r="A52" s="5"/>
      <c r="B52" s="44"/>
      <c r="C52" s="15"/>
      <c r="D52" s="92" t="s">
        <v>217</v>
      </c>
      <c r="E52" s="92"/>
      <c r="F52" s="92"/>
      <c r="G52" s="92"/>
      <c r="H52" s="8"/>
      <c r="I52" s="10"/>
      <c r="K52"/>
    </row>
    <row r="53" spans="1:11" s="1" customFormat="1" ht="50.15" customHeight="1" x14ac:dyDescent="0.35">
      <c r="A53" s="5"/>
      <c r="B53" s="6"/>
      <c r="C53" s="6"/>
      <c r="D53" s="41" t="str">
        <f>ctrl!$B$2</f>
        <v>Not 
implemented</v>
      </c>
      <c r="E53" s="6"/>
      <c r="F53" s="8" t="str">
        <f>ctrl!$B$3</f>
        <v>Fully implemented </v>
      </c>
      <c r="G53" s="9" t="str">
        <f>ctrl!$B$4</f>
        <v>Value:</v>
      </c>
      <c r="H53" s="6"/>
      <c r="I53" s="10">
        <v>1</v>
      </c>
      <c r="J53" s="1" t="b">
        <v>0</v>
      </c>
      <c r="K53"/>
    </row>
    <row r="54" spans="1:11" s="1" customFormat="1" ht="17.149999999999999" customHeight="1" x14ac:dyDescent="0.35">
      <c r="A54" s="16"/>
      <c r="B54" s="16"/>
      <c r="C54" s="16"/>
      <c r="D54" s="16"/>
      <c r="E54" s="16"/>
      <c r="F54" s="16"/>
      <c r="G54" s="16"/>
      <c r="H54" s="16"/>
      <c r="I54" s="10"/>
      <c r="K54"/>
    </row>
    <row r="55" spans="1:11" s="1" customFormat="1" ht="50.15" customHeight="1" x14ac:dyDescent="0.35">
      <c r="A55" s="5"/>
      <c r="B55" s="13" t="s">
        <v>218</v>
      </c>
      <c r="C55" s="3"/>
      <c r="D55" s="91" t="s">
        <v>219</v>
      </c>
      <c r="E55" s="91"/>
      <c r="F55" s="91"/>
      <c r="G55" s="91"/>
      <c r="H55" s="8"/>
      <c r="I55" s="10"/>
      <c r="K55"/>
    </row>
    <row r="56" spans="1:11" s="1" customFormat="1" ht="40" customHeight="1" x14ac:dyDescent="0.35">
      <c r="A56" s="5"/>
      <c r="B56" s="44"/>
      <c r="C56" s="15"/>
      <c r="D56" s="92" t="s">
        <v>220</v>
      </c>
      <c r="E56" s="92"/>
      <c r="F56" s="92"/>
      <c r="G56" s="92"/>
      <c r="H56" s="8"/>
      <c r="I56" s="10"/>
      <c r="K56"/>
    </row>
    <row r="57" spans="1:11" s="1" customFormat="1" ht="50.15" customHeight="1" x14ac:dyDescent="0.35">
      <c r="A57" s="5"/>
      <c r="B57" s="6"/>
      <c r="C57" s="6"/>
      <c r="D57" s="41" t="str">
        <f>ctrl!$B$2</f>
        <v>Not 
implemented</v>
      </c>
      <c r="E57" s="6"/>
      <c r="F57" s="8" t="str">
        <f>ctrl!$B$3</f>
        <v>Fully implemented </v>
      </c>
      <c r="G57" s="9" t="str">
        <f>ctrl!$B$4</f>
        <v>Value:</v>
      </c>
      <c r="H57" s="6"/>
      <c r="I57" s="10">
        <v>1</v>
      </c>
      <c r="J57" s="1" t="b">
        <v>0</v>
      </c>
      <c r="K57"/>
    </row>
    <row r="58" spans="1:11" s="4" customFormat="1" ht="17.149999999999999" customHeight="1" x14ac:dyDescent="0.35">
      <c r="A58" s="16"/>
      <c r="B58" s="16"/>
      <c r="C58" s="16"/>
      <c r="D58" s="16"/>
      <c r="E58" s="16"/>
      <c r="F58" s="16"/>
      <c r="G58" s="16"/>
      <c r="H58" s="16"/>
      <c r="I58" s="16"/>
      <c r="K58"/>
    </row>
    <row r="59" spans="1:11" s="4" customFormat="1" ht="100" customHeight="1" x14ac:dyDescent="0.35">
      <c r="A59" s="13"/>
      <c r="B59" s="6"/>
      <c r="C59" s="6"/>
      <c r="D59" s="43" t="s">
        <v>24</v>
      </c>
      <c r="E59" s="42"/>
      <c r="F59" s="8"/>
      <c r="G59" s="9"/>
      <c r="H59" s="8"/>
      <c r="I59" s="10"/>
      <c r="K59"/>
    </row>
    <row r="60" spans="1:11" s="4" customFormat="1" ht="17.149999999999999" customHeight="1" x14ac:dyDescent="0.35">
      <c r="A60" s="16"/>
      <c r="B60" s="16"/>
      <c r="C60" s="16"/>
      <c r="D60" s="16"/>
      <c r="E60" s="16"/>
      <c r="F60" s="16"/>
      <c r="G60" s="16"/>
      <c r="H60" s="16"/>
      <c r="I60" s="16"/>
      <c r="K60"/>
    </row>
    <row r="61" spans="1:11" s="4" customFormat="1" ht="30" customHeight="1" x14ac:dyDescent="0.35">
      <c r="A61" s="17"/>
      <c r="B61" s="17"/>
      <c r="C61" s="17"/>
      <c r="D61" s="17"/>
      <c r="E61" s="17"/>
      <c r="F61" s="17"/>
      <c r="G61" s="17"/>
      <c r="H61" s="17"/>
      <c r="I61" s="17"/>
      <c r="K61"/>
    </row>
    <row r="62" spans="1:11" ht="17.149999999999999" customHeight="1" x14ac:dyDescent="0.35">
      <c r="B62" s="93"/>
      <c r="C62" s="93"/>
      <c r="D62" s="93"/>
      <c r="E62" s="93"/>
      <c r="F62" s="93"/>
      <c r="G62" s="93"/>
      <c r="H62" s="93"/>
      <c r="I62" s="93"/>
    </row>
    <row r="63" spans="1:11" ht="50.15" customHeight="1" x14ac:dyDescent="0.35">
      <c r="D63" s="93"/>
      <c r="E63" s="93"/>
      <c r="F63" s="93"/>
      <c r="G63" s="93"/>
    </row>
    <row r="64" spans="1:11" ht="25" customHeight="1" x14ac:dyDescent="0.35">
      <c r="D64" s="93"/>
      <c r="E64" s="93"/>
      <c r="F64" s="93"/>
      <c r="G64" s="93"/>
    </row>
    <row r="65" spans="2:9" ht="50.15" customHeight="1" x14ac:dyDescent="0.35"/>
    <row r="66" spans="2:9" ht="17.149999999999999" customHeight="1" x14ac:dyDescent="0.35">
      <c r="B66" s="93"/>
      <c r="C66" s="93"/>
      <c r="D66" s="93"/>
      <c r="E66" s="93"/>
      <c r="F66" s="93"/>
      <c r="G66" s="93"/>
      <c r="H66" s="93"/>
      <c r="I66" s="93"/>
    </row>
    <row r="67" spans="2:9" ht="35.15" customHeight="1" x14ac:dyDescent="0.35">
      <c r="D67" s="93"/>
      <c r="E67" s="93"/>
      <c r="F67" s="93"/>
      <c r="G67" s="93"/>
    </row>
    <row r="68" spans="2:9" ht="40" customHeight="1" x14ac:dyDescent="0.35">
      <c r="D68" s="93"/>
      <c r="E68" s="93"/>
      <c r="F68" s="93"/>
      <c r="G68" s="93"/>
    </row>
    <row r="69" spans="2:9" ht="50.15" customHeight="1" x14ac:dyDescent="0.35"/>
    <row r="70" spans="2:9" ht="17.149999999999999" customHeight="1" x14ac:dyDescent="0.35">
      <c r="B70" s="93"/>
      <c r="C70" s="93"/>
      <c r="D70" s="93"/>
      <c r="E70" s="93"/>
      <c r="F70" s="93"/>
      <c r="G70" s="93"/>
      <c r="H70" s="93"/>
      <c r="I70" s="93"/>
    </row>
    <row r="71" spans="2:9" ht="35.15" customHeight="1" x14ac:dyDescent="0.35">
      <c r="D71" s="93"/>
      <c r="E71" s="93"/>
      <c r="F71" s="93"/>
      <c r="G71" s="93"/>
    </row>
    <row r="72" spans="2:9" ht="25" customHeight="1" x14ac:dyDescent="0.35">
      <c r="D72" s="93"/>
      <c r="E72" s="93"/>
      <c r="F72" s="93"/>
      <c r="G72" s="93"/>
    </row>
    <row r="73" spans="2:9" ht="50.15" customHeight="1" x14ac:dyDescent="0.35"/>
    <row r="74" spans="2:9" ht="17.149999999999999" customHeight="1" x14ac:dyDescent="0.35">
      <c r="B74" s="93"/>
      <c r="C74" s="93"/>
      <c r="D74" s="93"/>
      <c r="E74" s="93"/>
      <c r="F74" s="93"/>
      <c r="G74" s="93"/>
      <c r="H74" s="93"/>
      <c r="I74" s="93"/>
    </row>
    <row r="75" spans="2:9" ht="35.15" customHeight="1" x14ac:dyDescent="0.35">
      <c r="D75" s="93"/>
      <c r="E75" s="93"/>
      <c r="F75" s="93"/>
      <c r="G75" s="93"/>
    </row>
    <row r="76" spans="2:9" ht="25" customHeight="1" x14ac:dyDescent="0.35">
      <c r="D76" s="93"/>
      <c r="E76" s="93"/>
      <c r="F76" s="93"/>
      <c r="G76" s="93"/>
    </row>
    <row r="77" spans="2:9" ht="49.5" customHeight="1" x14ac:dyDescent="0.35"/>
    <row r="78" spans="2:9" ht="17.149999999999999" customHeight="1" x14ac:dyDescent="0.35"/>
    <row r="79" spans="2:9" ht="50.15" customHeight="1" x14ac:dyDescent="0.35">
      <c r="D79" s="93"/>
      <c r="E79" s="93"/>
      <c r="F79" s="93"/>
      <c r="G79" s="93"/>
    </row>
    <row r="80" spans="2:9" ht="25" customHeight="1" x14ac:dyDescent="0.35">
      <c r="D80" s="93"/>
      <c r="E80" s="93"/>
      <c r="F80" s="93"/>
      <c r="G80" s="93"/>
    </row>
    <row r="81" spans="2:9" ht="50.15" customHeight="1" x14ac:dyDescent="0.35"/>
    <row r="82" spans="2:9" ht="17.149999999999999" customHeight="1" x14ac:dyDescent="0.35">
      <c r="B82" s="93"/>
      <c r="C82" s="93"/>
      <c r="D82" s="93"/>
      <c r="E82" s="93"/>
      <c r="F82" s="93"/>
      <c r="G82" s="93"/>
      <c r="H82" s="93"/>
      <c r="I82" s="93"/>
    </row>
    <row r="83" spans="2:9" ht="50.15" customHeight="1" x14ac:dyDescent="0.35">
      <c r="D83" s="93"/>
      <c r="E83" s="93"/>
      <c r="F83" s="93"/>
      <c r="G83" s="93"/>
    </row>
    <row r="84" spans="2:9" ht="25" customHeight="1" x14ac:dyDescent="0.35">
      <c r="D84" s="93"/>
      <c r="E84" s="93"/>
      <c r="F84" s="93"/>
      <c r="G84" s="93"/>
    </row>
    <row r="85" spans="2:9" ht="50.15" customHeight="1" x14ac:dyDescent="0.35"/>
    <row r="86" spans="2:9" ht="17.149999999999999" customHeight="1" x14ac:dyDescent="0.35">
      <c r="B86" s="93"/>
      <c r="C86" s="93"/>
      <c r="D86" s="93"/>
      <c r="E86" s="93"/>
      <c r="F86" s="93"/>
      <c r="G86" s="93"/>
      <c r="H86" s="93"/>
      <c r="I86" s="93"/>
    </row>
    <row r="87" spans="2:9" ht="35.15" customHeight="1" x14ac:dyDescent="0.35">
      <c r="D87" s="93"/>
      <c r="E87" s="93"/>
      <c r="F87" s="93"/>
      <c r="G87" s="93"/>
    </row>
    <row r="88" spans="2:9" ht="25" customHeight="1" x14ac:dyDescent="0.35">
      <c r="D88" s="93"/>
      <c r="E88" s="93"/>
      <c r="F88" s="93"/>
      <c r="G88" s="93"/>
    </row>
    <row r="89" spans="2:9" ht="50.15" customHeight="1" x14ac:dyDescent="0.35"/>
    <row r="90" spans="2:9" ht="17.149999999999999" customHeight="1" x14ac:dyDescent="0.35">
      <c r="B90" s="93"/>
      <c r="C90" s="93"/>
      <c r="D90" s="93"/>
      <c r="E90" s="93"/>
      <c r="F90" s="93"/>
      <c r="G90" s="93"/>
      <c r="H90" s="93"/>
      <c r="I90" s="93"/>
    </row>
    <row r="91" spans="2:9" ht="35.15" customHeight="1" x14ac:dyDescent="0.35">
      <c r="D91" s="93"/>
      <c r="E91" s="93"/>
      <c r="F91" s="93"/>
      <c r="G91" s="93"/>
    </row>
    <row r="92" spans="2:9" ht="25" customHeight="1" x14ac:dyDescent="0.35">
      <c r="D92" s="93"/>
      <c r="E92" s="93"/>
      <c r="F92" s="93"/>
      <c r="G92" s="93"/>
    </row>
    <row r="93" spans="2:9" ht="50.15" customHeight="1" x14ac:dyDescent="0.35"/>
    <row r="94" spans="2:9" ht="17.149999999999999" customHeight="1" x14ac:dyDescent="0.35">
      <c r="B94" s="93"/>
      <c r="C94" s="93"/>
      <c r="D94" s="93"/>
      <c r="E94" s="93"/>
      <c r="F94" s="93"/>
      <c r="G94" s="93"/>
      <c r="H94" s="93"/>
      <c r="I94" s="93"/>
    </row>
    <row r="95" spans="2:9" ht="50.15" customHeight="1" x14ac:dyDescent="0.35">
      <c r="D95" s="93"/>
      <c r="E95" s="93"/>
      <c r="F95" s="93"/>
      <c r="G95" s="93"/>
    </row>
    <row r="96" spans="2:9" ht="40" customHeight="1" x14ac:dyDescent="0.35">
      <c r="D96" s="93"/>
      <c r="E96" s="93"/>
      <c r="F96" s="93"/>
      <c r="G96" s="93"/>
    </row>
    <row r="97" spans="2:9" ht="49.5" customHeight="1" x14ac:dyDescent="0.35"/>
    <row r="98" spans="2:9" ht="17.149999999999999" customHeight="1" x14ac:dyDescent="0.35"/>
    <row r="99" spans="2:9" ht="35.15" customHeight="1" x14ac:dyDescent="0.35">
      <c r="D99" s="93"/>
      <c r="E99" s="93"/>
      <c r="F99" s="93"/>
      <c r="G99" s="93"/>
    </row>
    <row r="100" spans="2:9" ht="25" customHeight="1" x14ac:dyDescent="0.35">
      <c r="D100" s="93"/>
      <c r="E100" s="93"/>
      <c r="F100" s="93"/>
      <c r="G100" s="93"/>
    </row>
    <row r="101" spans="2:9" ht="50.15" customHeight="1" x14ac:dyDescent="0.35"/>
    <row r="102" spans="2:9" ht="17.149999999999999" customHeight="1" x14ac:dyDescent="0.35">
      <c r="B102" s="93"/>
      <c r="C102" s="93"/>
      <c r="D102" s="93"/>
      <c r="E102" s="93"/>
      <c r="F102" s="93"/>
      <c r="G102" s="93"/>
      <c r="H102" s="93"/>
      <c r="I102" s="93"/>
    </row>
    <row r="103" spans="2:9" ht="50.15" customHeight="1" x14ac:dyDescent="0.35">
      <c r="D103" s="93"/>
      <c r="E103" s="93"/>
      <c r="F103" s="93"/>
      <c r="G103" s="93"/>
    </row>
    <row r="104" spans="2:9" ht="25" customHeight="1" x14ac:dyDescent="0.35">
      <c r="D104" s="93"/>
      <c r="E104" s="93"/>
      <c r="F104" s="93"/>
      <c r="G104" s="93"/>
    </row>
    <row r="105" spans="2:9" ht="50.15" customHeight="1" x14ac:dyDescent="0.35"/>
    <row r="106" spans="2:9" ht="17.149999999999999" customHeight="1" x14ac:dyDescent="0.35">
      <c r="B106" s="93"/>
      <c r="C106" s="93"/>
      <c r="D106" s="93"/>
      <c r="E106" s="93"/>
      <c r="F106" s="93"/>
      <c r="G106" s="93"/>
      <c r="H106" s="93"/>
      <c r="I106" s="93"/>
    </row>
    <row r="107" spans="2:9" ht="50.15" customHeight="1" x14ac:dyDescent="0.35">
      <c r="D107" s="93"/>
      <c r="E107" s="93"/>
      <c r="F107" s="93"/>
      <c r="G107" s="93"/>
    </row>
    <row r="108" spans="2:9" ht="25" customHeight="1" x14ac:dyDescent="0.35">
      <c r="D108" s="93"/>
      <c r="E108" s="93"/>
      <c r="F108" s="93"/>
      <c r="G108" s="93"/>
    </row>
    <row r="109" spans="2:9" ht="50.15" customHeight="1" x14ac:dyDescent="0.35"/>
    <row r="110" spans="2:9" ht="17.149999999999999" customHeight="1" x14ac:dyDescent="0.35">
      <c r="B110" s="93"/>
      <c r="C110" s="93"/>
      <c r="D110" s="93"/>
      <c r="E110" s="93"/>
      <c r="F110" s="93"/>
      <c r="G110" s="93"/>
      <c r="H110" s="93"/>
      <c r="I110" s="93"/>
    </row>
    <row r="111" spans="2:9" ht="50.15" customHeight="1" x14ac:dyDescent="0.35">
      <c r="D111" s="93"/>
      <c r="E111" s="93"/>
      <c r="F111" s="93"/>
      <c r="G111" s="93"/>
    </row>
    <row r="112" spans="2:9" ht="40" customHeight="1" x14ac:dyDescent="0.35">
      <c r="D112" s="93"/>
      <c r="E112" s="93"/>
      <c r="F112" s="93"/>
      <c r="G112" s="93"/>
    </row>
    <row r="113" spans="2:9" ht="50.15" customHeight="1" x14ac:dyDescent="0.35"/>
    <row r="114" spans="2:9" ht="17.149999999999999" customHeight="1" x14ac:dyDescent="0.35"/>
    <row r="115" spans="2:9" ht="35.15" customHeight="1" x14ac:dyDescent="0.35">
      <c r="D115" s="93"/>
      <c r="E115" s="93"/>
      <c r="F115" s="93"/>
      <c r="G115" s="93"/>
    </row>
    <row r="116" spans="2:9" ht="25" customHeight="1" x14ac:dyDescent="0.35">
      <c r="D116" s="93"/>
      <c r="E116" s="93"/>
      <c r="F116" s="93"/>
      <c r="G116" s="93"/>
    </row>
    <row r="117" spans="2:9" ht="50.15" customHeight="1" x14ac:dyDescent="0.35"/>
    <row r="118" spans="2:9" ht="17.149999999999999" customHeight="1" x14ac:dyDescent="0.35">
      <c r="B118" s="93"/>
      <c r="C118" s="93"/>
      <c r="D118" s="93"/>
      <c r="E118" s="93"/>
      <c r="F118" s="93"/>
      <c r="G118" s="93"/>
      <c r="H118" s="93"/>
      <c r="I118" s="93"/>
    </row>
    <row r="119" spans="2:9" ht="35.15" customHeight="1" x14ac:dyDescent="0.35">
      <c r="D119" s="93"/>
      <c r="E119" s="93"/>
      <c r="F119" s="93"/>
      <c r="G119" s="93"/>
    </row>
    <row r="120" spans="2:9" ht="25" customHeight="1" x14ac:dyDescent="0.35">
      <c r="D120" s="93"/>
      <c r="E120" s="93"/>
      <c r="F120" s="93"/>
      <c r="G120" s="93"/>
    </row>
    <row r="121" spans="2:9" ht="50.15" customHeight="1" x14ac:dyDescent="0.35"/>
    <row r="122" spans="2:9" ht="17.149999999999999" customHeight="1" x14ac:dyDescent="0.35">
      <c r="B122" s="93"/>
      <c r="C122" s="93"/>
      <c r="D122" s="93"/>
      <c r="E122" s="93"/>
      <c r="F122" s="93"/>
      <c r="G122" s="93"/>
      <c r="H122" s="93"/>
      <c r="I122" s="93"/>
    </row>
    <row r="123" spans="2:9" ht="50.15" customHeight="1" x14ac:dyDescent="0.35">
      <c r="D123" s="93"/>
      <c r="E123" s="93"/>
      <c r="F123" s="93"/>
      <c r="G123" s="93"/>
    </row>
    <row r="124" spans="2:9" ht="40" customHeight="1" x14ac:dyDescent="0.35">
      <c r="D124" s="93"/>
      <c r="E124" s="93"/>
      <c r="F124" s="93"/>
      <c r="G124" s="93"/>
    </row>
    <row r="125" spans="2:9" ht="50.15" customHeight="1" x14ac:dyDescent="0.35"/>
    <row r="126" spans="2:9" ht="17.149999999999999" customHeight="1" x14ac:dyDescent="0.35"/>
    <row r="127" spans="2:9" ht="100" customHeight="1" x14ac:dyDescent="0.35"/>
    <row r="128" spans="2:9" ht="17.149999999999999" customHeight="1" x14ac:dyDescent="0.35"/>
  </sheetData>
  <sheetProtection formatCells="0" formatColumns="0" formatRows="0" insertColumns="0" insertRows="0" insertHyperlinks="0" deleteColumns="0" deleteRows="0" sort="0" autoFilter="0" pivotTables="0"/>
  <mergeCells count="75">
    <mergeCell ref="D119:G119"/>
    <mergeCell ref="D120:G120"/>
    <mergeCell ref="B122:I122"/>
    <mergeCell ref="D123:G123"/>
    <mergeCell ref="D124:G124"/>
    <mergeCell ref="B118:I118"/>
    <mergeCell ref="B102:I102"/>
    <mergeCell ref="D103:G103"/>
    <mergeCell ref="D104:G104"/>
    <mergeCell ref="B106:I106"/>
    <mergeCell ref="D107:G107"/>
    <mergeCell ref="D108:G108"/>
    <mergeCell ref="B110:I110"/>
    <mergeCell ref="D111:G111"/>
    <mergeCell ref="D112:G112"/>
    <mergeCell ref="D115:G115"/>
    <mergeCell ref="D116:G116"/>
    <mergeCell ref="D100:G100"/>
    <mergeCell ref="D84:G84"/>
    <mergeCell ref="B86:I86"/>
    <mergeCell ref="D87:G87"/>
    <mergeCell ref="D88:G88"/>
    <mergeCell ref="B90:I90"/>
    <mergeCell ref="D91:G91"/>
    <mergeCell ref="D92:G92"/>
    <mergeCell ref="B94:I94"/>
    <mergeCell ref="D95:G95"/>
    <mergeCell ref="D96:G96"/>
    <mergeCell ref="D99:G99"/>
    <mergeCell ref="D83:G83"/>
    <mergeCell ref="D67:G67"/>
    <mergeCell ref="D68:G68"/>
    <mergeCell ref="B70:I70"/>
    <mergeCell ref="D71:G71"/>
    <mergeCell ref="D72:G72"/>
    <mergeCell ref="B74:I74"/>
    <mergeCell ref="D75:G75"/>
    <mergeCell ref="D76:G76"/>
    <mergeCell ref="D79:G79"/>
    <mergeCell ref="D80:G80"/>
    <mergeCell ref="B82:I82"/>
    <mergeCell ref="B62:I62"/>
    <mergeCell ref="D63:G63"/>
    <mergeCell ref="D64:G64"/>
    <mergeCell ref="B66:I66"/>
    <mergeCell ref="D47:G47"/>
    <mergeCell ref="D48:G48"/>
    <mergeCell ref="D51:G51"/>
    <mergeCell ref="D52:G52"/>
    <mergeCell ref="D55:G55"/>
    <mergeCell ref="D56:G56"/>
    <mergeCell ref="D44:G44"/>
    <mergeCell ref="D19:G19"/>
    <mergeCell ref="D20:G20"/>
    <mergeCell ref="D23:G23"/>
    <mergeCell ref="D24:G24"/>
    <mergeCell ref="D31:G31"/>
    <mergeCell ref="D32:G32"/>
    <mergeCell ref="D35:G35"/>
    <mergeCell ref="D36:G36"/>
    <mergeCell ref="D39:G39"/>
    <mergeCell ref="D40:G40"/>
    <mergeCell ref="D43:G43"/>
    <mergeCell ref="B18:I18"/>
    <mergeCell ref="D3:G3"/>
    <mergeCell ref="D4:G4"/>
    <mergeCell ref="B6:I6"/>
    <mergeCell ref="D7:G7"/>
    <mergeCell ref="D8:G8"/>
    <mergeCell ref="B10:I10"/>
    <mergeCell ref="D11:G11"/>
    <mergeCell ref="D12:G12"/>
    <mergeCell ref="B14:I14"/>
    <mergeCell ref="D15:G15"/>
    <mergeCell ref="D16:G16"/>
  </mergeCells>
  <conditionalFormatting sqref="A11:I13">
    <cfRule type="expression" dxfId="100" priority="27">
      <formula>$J$13</formula>
    </cfRule>
  </conditionalFormatting>
  <conditionalFormatting sqref="A15:I17">
    <cfRule type="expression" dxfId="99" priority="26">
      <formula>$J$17</formula>
    </cfRule>
  </conditionalFormatting>
  <conditionalFormatting sqref="A23:I25 A28:I28">
    <cfRule type="expression" dxfId="98" priority="25">
      <formula>$J$25</formula>
    </cfRule>
  </conditionalFormatting>
  <conditionalFormatting sqref="A31:I33">
    <cfRule type="expression" dxfId="97" priority="24">
      <formula>$J$33</formula>
    </cfRule>
  </conditionalFormatting>
  <conditionalFormatting sqref="A35:I37">
    <cfRule type="expression" dxfId="96" priority="23">
      <formula>$J$37</formula>
    </cfRule>
  </conditionalFormatting>
  <conditionalFormatting sqref="A39:I41">
    <cfRule type="expression" dxfId="95" priority="28">
      <formula>$J$41</formula>
    </cfRule>
  </conditionalFormatting>
  <conditionalFormatting sqref="A43:I45">
    <cfRule type="expression" dxfId="94" priority="29">
      <formula>$J$45</formula>
    </cfRule>
  </conditionalFormatting>
  <conditionalFormatting sqref="A47:I49">
    <cfRule type="expression" dxfId="93" priority="30">
      <formula>$J$49</formula>
    </cfRule>
  </conditionalFormatting>
  <conditionalFormatting sqref="A51:I53">
    <cfRule type="expression" dxfId="92" priority="22">
      <formula>$J$53</formula>
    </cfRule>
  </conditionalFormatting>
  <conditionalFormatting sqref="A55:I57">
    <cfRule type="expression" dxfId="91" priority="21">
      <formula>$J$57</formula>
    </cfRule>
  </conditionalFormatting>
  <conditionalFormatting sqref="A63:I65">
    <cfRule type="expression" dxfId="90" priority="19">
      <formula>$J$65</formula>
    </cfRule>
  </conditionalFormatting>
  <conditionalFormatting sqref="A67:I69">
    <cfRule type="expression" dxfId="89" priority="18">
      <formula>$J$69</formula>
    </cfRule>
  </conditionalFormatting>
  <conditionalFormatting sqref="A71:I73">
    <cfRule type="expression" dxfId="88" priority="17">
      <formula>$J$73</formula>
    </cfRule>
  </conditionalFormatting>
  <conditionalFormatting sqref="A75:I77">
    <cfRule type="expression" dxfId="87" priority="16">
      <formula>$J$77</formula>
    </cfRule>
  </conditionalFormatting>
  <conditionalFormatting sqref="B79:I81">
    <cfRule type="expression" dxfId="86" priority="15">
      <formula>$J$81</formula>
    </cfRule>
  </conditionalFormatting>
  <conditionalFormatting sqref="A7:I9">
    <cfRule type="expression" dxfId="85" priority="14">
      <formula>$J$9</formula>
    </cfRule>
  </conditionalFormatting>
  <conditionalFormatting sqref="A123:I125">
    <cfRule type="expression" dxfId="84" priority="13">
      <formula>$J$125</formula>
    </cfRule>
  </conditionalFormatting>
  <conditionalFormatting sqref="A83:I85">
    <cfRule type="expression" dxfId="83" priority="12">
      <formula>$J$85</formula>
    </cfRule>
  </conditionalFormatting>
  <conditionalFormatting sqref="A87:I89">
    <cfRule type="expression" dxfId="82" priority="11">
      <formula>$J$89</formula>
    </cfRule>
  </conditionalFormatting>
  <conditionalFormatting sqref="A91:I93">
    <cfRule type="expression" dxfId="81" priority="10">
      <formula>$J$93</formula>
    </cfRule>
  </conditionalFormatting>
  <conditionalFormatting sqref="A95:I97">
    <cfRule type="expression" dxfId="80" priority="9">
      <formula>$J$97</formula>
    </cfRule>
  </conditionalFormatting>
  <conditionalFormatting sqref="A99:I101">
    <cfRule type="expression" dxfId="79" priority="8">
      <formula>$J$101</formula>
    </cfRule>
  </conditionalFormatting>
  <conditionalFormatting sqref="A103:I105">
    <cfRule type="expression" dxfId="78" priority="7">
      <formula>$J$105</formula>
    </cfRule>
  </conditionalFormatting>
  <conditionalFormatting sqref="A107:I109">
    <cfRule type="expression" dxfId="77" priority="6">
      <formula>$J$109</formula>
    </cfRule>
  </conditionalFormatting>
  <conditionalFormatting sqref="A111:I113">
    <cfRule type="expression" dxfId="76" priority="5">
      <formula>$J$113</formula>
    </cfRule>
  </conditionalFormatting>
  <conditionalFormatting sqref="A115:I117">
    <cfRule type="expression" dxfId="75" priority="4">
      <formula>$J$117</formula>
    </cfRule>
  </conditionalFormatting>
  <conditionalFormatting sqref="A119:I121">
    <cfRule type="expression" dxfId="74" priority="3">
      <formula>$J$117</formula>
    </cfRule>
  </conditionalFormatting>
  <conditionalFormatting sqref="A3:I5">
    <cfRule type="expression" dxfId="73" priority="2">
      <formula>$J$5</formula>
    </cfRule>
  </conditionalFormatting>
  <conditionalFormatting sqref="B19:I21">
    <cfRule type="expression" dxfId="72" priority="1">
      <formula>$J$21</formula>
    </cfRule>
  </conditionalFormatting>
  <pageMargins left="0.7" right="0.7" top="0.78740157499999996" bottom="0.78740157499999996" header="0.3" footer="0.3"/>
  <pageSetup paperSize="9"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Scroll Bar 1">
              <controlPr defaultSize="0" autoPict="0">
                <anchor moveWithCells="1">
                  <from>
                    <xdr:col>4</xdr:col>
                    <xdr:colOff>12700</xdr:colOff>
                    <xdr:row>4</xdr:row>
                    <xdr:rowOff>171450</xdr:rowOff>
                  </from>
                  <to>
                    <xdr:col>4</xdr:col>
                    <xdr:colOff>5956300</xdr:colOff>
                    <xdr:row>4</xdr:row>
                    <xdr:rowOff>469900</xdr:rowOff>
                  </to>
                </anchor>
              </controlPr>
            </control>
          </mc:Choice>
        </mc:AlternateContent>
        <mc:AlternateContent xmlns:mc="http://schemas.openxmlformats.org/markup-compatibility/2006">
          <mc:Choice Requires="x14">
            <control shapeId="28674" r:id="rId5" name="Scroll Bar 2">
              <controlPr defaultSize="0" autoPict="0">
                <anchor moveWithCells="1">
                  <from>
                    <xdr:col>4</xdr:col>
                    <xdr:colOff>12700</xdr:colOff>
                    <xdr:row>8</xdr:row>
                    <xdr:rowOff>165100</xdr:rowOff>
                  </from>
                  <to>
                    <xdr:col>4</xdr:col>
                    <xdr:colOff>5956300</xdr:colOff>
                    <xdr:row>8</xdr:row>
                    <xdr:rowOff>457200</xdr:rowOff>
                  </to>
                </anchor>
              </controlPr>
            </control>
          </mc:Choice>
        </mc:AlternateContent>
        <mc:AlternateContent xmlns:mc="http://schemas.openxmlformats.org/markup-compatibility/2006">
          <mc:Choice Requires="x14">
            <control shapeId="28675" r:id="rId6" name="Scroll Bar 3">
              <controlPr defaultSize="0" autoPict="0">
                <anchor moveWithCells="1">
                  <from>
                    <xdr:col>4</xdr:col>
                    <xdr:colOff>12700</xdr:colOff>
                    <xdr:row>12</xdr:row>
                    <xdr:rowOff>165100</xdr:rowOff>
                  </from>
                  <to>
                    <xdr:col>4</xdr:col>
                    <xdr:colOff>5956300</xdr:colOff>
                    <xdr:row>12</xdr:row>
                    <xdr:rowOff>457200</xdr:rowOff>
                  </to>
                </anchor>
              </controlPr>
            </control>
          </mc:Choice>
        </mc:AlternateContent>
        <mc:AlternateContent xmlns:mc="http://schemas.openxmlformats.org/markup-compatibility/2006">
          <mc:Choice Requires="x14">
            <control shapeId="28676" r:id="rId7" name="Scroll Bar 4">
              <controlPr defaultSize="0" autoPict="0">
                <anchor moveWithCells="1">
                  <from>
                    <xdr:col>4</xdr:col>
                    <xdr:colOff>12700</xdr:colOff>
                    <xdr:row>16</xdr:row>
                    <xdr:rowOff>165100</xdr:rowOff>
                  </from>
                  <to>
                    <xdr:col>4</xdr:col>
                    <xdr:colOff>5956300</xdr:colOff>
                    <xdr:row>16</xdr:row>
                    <xdr:rowOff>457200</xdr:rowOff>
                  </to>
                </anchor>
              </controlPr>
            </control>
          </mc:Choice>
        </mc:AlternateContent>
        <mc:AlternateContent xmlns:mc="http://schemas.openxmlformats.org/markup-compatibility/2006">
          <mc:Choice Requires="x14">
            <control shapeId="28677" r:id="rId8" name="Scroll Bar 5">
              <controlPr defaultSize="0" autoPict="0">
                <anchor moveWithCells="1">
                  <from>
                    <xdr:col>4</xdr:col>
                    <xdr:colOff>12700</xdr:colOff>
                    <xdr:row>20</xdr:row>
                    <xdr:rowOff>165100</xdr:rowOff>
                  </from>
                  <to>
                    <xdr:col>4</xdr:col>
                    <xdr:colOff>5956300</xdr:colOff>
                    <xdr:row>20</xdr:row>
                    <xdr:rowOff>457200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1</xdr:col>
                    <xdr:colOff>76200</xdr:colOff>
                    <xdr:row>4</xdr:row>
                    <xdr:rowOff>12700</xdr:rowOff>
                  </from>
                  <to>
                    <xdr:col>2</xdr:col>
                    <xdr:colOff>0</xdr:colOff>
                    <xdr:row>5</xdr:row>
                    <xdr:rowOff>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1</xdr:col>
                    <xdr:colOff>76200</xdr:colOff>
                    <xdr:row>8</xdr:row>
                    <xdr:rowOff>12700</xdr:rowOff>
                  </from>
                  <to>
                    <xdr:col>2</xdr:col>
                    <xdr:colOff>0</xdr:colOff>
                    <xdr:row>9</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1</xdr:col>
                    <xdr:colOff>76200</xdr:colOff>
                    <xdr:row>12</xdr:row>
                    <xdr:rowOff>12700</xdr:rowOff>
                  </from>
                  <to>
                    <xdr:col>2</xdr:col>
                    <xdr:colOff>0</xdr:colOff>
                    <xdr:row>13</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1</xdr:col>
                    <xdr:colOff>76200</xdr:colOff>
                    <xdr:row>16</xdr:row>
                    <xdr:rowOff>12700</xdr:rowOff>
                  </from>
                  <to>
                    <xdr:col>2</xdr:col>
                    <xdr:colOff>0</xdr:colOff>
                    <xdr:row>17</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1</xdr:col>
                    <xdr:colOff>76200</xdr:colOff>
                    <xdr:row>20</xdr:row>
                    <xdr:rowOff>12700</xdr:rowOff>
                  </from>
                  <to>
                    <xdr:col>2</xdr:col>
                    <xdr:colOff>0</xdr:colOff>
                    <xdr:row>21</xdr:row>
                    <xdr:rowOff>0</xdr:rowOff>
                  </to>
                </anchor>
              </controlPr>
            </control>
          </mc:Choice>
        </mc:AlternateContent>
        <mc:AlternateContent xmlns:mc="http://schemas.openxmlformats.org/markup-compatibility/2006">
          <mc:Choice Requires="x14">
            <control shapeId="28687" r:id="rId14" name="Check Box 15">
              <controlPr defaultSize="0" autoFill="0" autoLine="0" autoPict="0">
                <anchor moveWithCells="1">
                  <from>
                    <xdr:col>1</xdr:col>
                    <xdr:colOff>76200</xdr:colOff>
                    <xdr:row>24</xdr:row>
                    <xdr:rowOff>12700</xdr:rowOff>
                  </from>
                  <to>
                    <xdr:col>2</xdr:col>
                    <xdr:colOff>0</xdr:colOff>
                    <xdr:row>25</xdr:row>
                    <xdr:rowOff>0</xdr:rowOff>
                  </to>
                </anchor>
              </controlPr>
            </control>
          </mc:Choice>
        </mc:AlternateContent>
        <mc:AlternateContent xmlns:mc="http://schemas.openxmlformats.org/markup-compatibility/2006">
          <mc:Choice Requires="x14">
            <control shapeId="28688" r:id="rId15" name="Check Box 16">
              <controlPr defaultSize="0" autoFill="0" autoLine="0" autoPict="0">
                <anchor moveWithCells="1">
                  <from>
                    <xdr:col>1</xdr:col>
                    <xdr:colOff>76200</xdr:colOff>
                    <xdr:row>32</xdr:row>
                    <xdr:rowOff>12700</xdr:rowOff>
                  </from>
                  <to>
                    <xdr:col>2</xdr:col>
                    <xdr:colOff>0</xdr:colOff>
                    <xdr:row>33</xdr:row>
                    <xdr:rowOff>0</xdr:rowOff>
                  </to>
                </anchor>
              </controlPr>
            </control>
          </mc:Choice>
        </mc:AlternateContent>
        <mc:AlternateContent xmlns:mc="http://schemas.openxmlformats.org/markup-compatibility/2006">
          <mc:Choice Requires="x14">
            <control shapeId="28689" r:id="rId16" name="Check Box 17">
              <controlPr defaultSize="0" autoFill="0" autoLine="0" autoPict="0">
                <anchor moveWithCells="1">
                  <from>
                    <xdr:col>1</xdr:col>
                    <xdr:colOff>76200</xdr:colOff>
                    <xdr:row>36</xdr:row>
                    <xdr:rowOff>12700</xdr:rowOff>
                  </from>
                  <to>
                    <xdr:col>2</xdr:col>
                    <xdr:colOff>0</xdr:colOff>
                    <xdr:row>37</xdr:row>
                    <xdr:rowOff>0</xdr:rowOff>
                  </to>
                </anchor>
              </controlPr>
            </control>
          </mc:Choice>
        </mc:AlternateContent>
        <mc:AlternateContent xmlns:mc="http://schemas.openxmlformats.org/markup-compatibility/2006">
          <mc:Choice Requires="x14">
            <control shapeId="28690" r:id="rId17" name="Check Box 18">
              <controlPr defaultSize="0" autoFill="0" autoLine="0" autoPict="0">
                <anchor moveWithCells="1">
                  <from>
                    <xdr:col>1</xdr:col>
                    <xdr:colOff>76200</xdr:colOff>
                    <xdr:row>40</xdr:row>
                    <xdr:rowOff>12700</xdr:rowOff>
                  </from>
                  <to>
                    <xdr:col>2</xdr:col>
                    <xdr:colOff>0</xdr:colOff>
                    <xdr:row>41</xdr:row>
                    <xdr:rowOff>0</xdr:rowOff>
                  </to>
                </anchor>
              </controlPr>
            </control>
          </mc:Choice>
        </mc:AlternateContent>
        <mc:AlternateContent xmlns:mc="http://schemas.openxmlformats.org/markup-compatibility/2006">
          <mc:Choice Requires="x14">
            <control shapeId="28691" r:id="rId18" name="Check Box 19">
              <controlPr defaultSize="0" autoFill="0" autoLine="0" autoPict="0">
                <anchor moveWithCells="1">
                  <from>
                    <xdr:col>1</xdr:col>
                    <xdr:colOff>76200</xdr:colOff>
                    <xdr:row>44</xdr:row>
                    <xdr:rowOff>12700</xdr:rowOff>
                  </from>
                  <to>
                    <xdr:col>2</xdr:col>
                    <xdr:colOff>0</xdr:colOff>
                    <xdr:row>45</xdr:row>
                    <xdr:rowOff>0</xdr:rowOff>
                  </to>
                </anchor>
              </controlPr>
            </control>
          </mc:Choice>
        </mc:AlternateContent>
        <mc:AlternateContent xmlns:mc="http://schemas.openxmlformats.org/markup-compatibility/2006">
          <mc:Choice Requires="x14">
            <control shapeId="28692" r:id="rId19" name="Check Box 20">
              <controlPr defaultSize="0" autoFill="0" autoLine="0" autoPict="0">
                <anchor moveWithCells="1">
                  <from>
                    <xdr:col>1</xdr:col>
                    <xdr:colOff>76200</xdr:colOff>
                    <xdr:row>48</xdr:row>
                    <xdr:rowOff>12700</xdr:rowOff>
                  </from>
                  <to>
                    <xdr:col>2</xdr:col>
                    <xdr:colOff>0</xdr:colOff>
                    <xdr:row>49</xdr:row>
                    <xdr:rowOff>0</xdr:rowOff>
                  </to>
                </anchor>
              </controlPr>
            </control>
          </mc:Choice>
        </mc:AlternateContent>
        <mc:AlternateContent xmlns:mc="http://schemas.openxmlformats.org/markup-compatibility/2006">
          <mc:Choice Requires="x14">
            <control shapeId="28693" r:id="rId20" name="Scroll Bar 21">
              <controlPr defaultSize="0" autoPict="0">
                <anchor moveWithCells="1">
                  <from>
                    <xdr:col>4</xdr:col>
                    <xdr:colOff>12700</xdr:colOff>
                    <xdr:row>24</xdr:row>
                    <xdr:rowOff>165100</xdr:rowOff>
                  </from>
                  <to>
                    <xdr:col>4</xdr:col>
                    <xdr:colOff>5956300</xdr:colOff>
                    <xdr:row>24</xdr:row>
                    <xdr:rowOff>457200</xdr:rowOff>
                  </to>
                </anchor>
              </controlPr>
            </control>
          </mc:Choice>
        </mc:AlternateContent>
        <mc:AlternateContent xmlns:mc="http://schemas.openxmlformats.org/markup-compatibility/2006">
          <mc:Choice Requires="x14">
            <control shapeId="28694" r:id="rId21" name="Scroll Bar 22">
              <controlPr defaultSize="0" autoPict="0">
                <anchor moveWithCells="1">
                  <from>
                    <xdr:col>4</xdr:col>
                    <xdr:colOff>12700</xdr:colOff>
                    <xdr:row>32</xdr:row>
                    <xdr:rowOff>165100</xdr:rowOff>
                  </from>
                  <to>
                    <xdr:col>4</xdr:col>
                    <xdr:colOff>5956300</xdr:colOff>
                    <xdr:row>32</xdr:row>
                    <xdr:rowOff>457200</xdr:rowOff>
                  </to>
                </anchor>
              </controlPr>
            </control>
          </mc:Choice>
        </mc:AlternateContent>
        <mc:AlternateContent xmlns:mc="http://schemas.openxmlformats.org/markup-compatibility/2006">
          <mc:Choice Requires="x14">
            <control shapeId="28695" r:id="rId22" name="Scroll Bar 23">
              <controlPr defaultSize="0" autoPict="0">
                <anchor moveWithCells="1">
                  <from>
                    <xdr:col>4</xdr:col>
                    <xdr:colOff>12700</xdr:colOff>
                    <xdr:row>36</xdr:row>
                    <xdr:rowOff>165100</xdr:rowOff>
                  </from>
                  <to>
                    <xdr:col>4</xdr:col>
                    <xdr:colOff>5956300</xdr:colOff>
                    <xdr:row>36</xdr:row>
                    <xdr:rowOff>457200</xdr:rowOff>
                  </to>
                </anchor>
              </controlPr>
            </control>
          </mc:Choice>
        </mc:AlternateContent>
        <mc:AlternateContent xmlns:mc="http://schemas.openxmlformats.org/markup-compatibility/2006">
          <mc:Choice Requires="x14">
            <control shapeId="28696" r:id="rId23" name="Scroll Bar 24">
              <controlPr defaultSize="0" autoPict="0">
                <anchor moveWithCells="1">
                  <from>
                    <xdr:col>4</xdr:col>
                    <xdr:colOff>12700</xdr:colOff>
                    <xdr:row>40</xdr:row>
                    <xdr:rowOff>165100</xdr:rowOff>
                  </from>
                  <to>
                    <xdr:col>4</xdr:col>
                    <xdr:colOff>5956300</xdr:colOff>
                    <xdr:row>40</xdr:row>
                    <xdr:rowOff>457200</xdr:rowOff>
                  </to>
                </anchor>
              </controlPr>
            </control>
          </mc:Choice>
        </mc:AlternateContent>
        <mc:AlternateContent xmlns:mc="http://schemas.openxmlformats.org/markup-compatibility/2006">
          <mc:Choice Requires="x14">
            <control shapeId="28697" r:id="rId24" name="Scroll Bar 25">
              <controlPr defaultSize="0" autoPict="0">
                <anchor moveWithCells="1">
                  <from>
                    <xdr:col>4</xdr:col>
                    <xdr:colOff>12700</xdr:colOff>
                    <xdr:row>44</xdr:row>
                    <xdr:rowOff>165100</xdr:rowOff>
                  </from>
                  <to>
                    <xdr:col>4</xdr:col>
                    <xdr:colOff>5956300</xdr:colOff>
                    <xdr:row>44</xdr:row>
                    <xdr:rowOff>457200</xdr:rowOff>
                  </to>
                </anchor>
              </controlPr>
            </control>
          </mc:Choice>
        </mc:AlternateContent>
        <mc:AlternateContent xmlns:mc="http://schemas.openxmlformats.org/markup-compatibility/2006">
          <mc:Choice Requires="x14">
            <control shapeId="28698" r:id="rId25" name="Scroll Bar 26">
              <controlPr defaultSize="0" autoPict="0">
                <anchor moveWithCells="1">
                  <from>
                    <xdr:col>4</xdr:col>
                    <xdr:colOff>12700</xdr:colOff>
                    <xdr:row>48</xdr:row>
                    <xdr:rowOff>165100</xdr:rowOff>
                  </from>
                  <to>
                    <xdr:col>4</xdr:col>
                    <xdr:colOff>5956300</xdr:colOff>
                    <xdr:row>48</xdr:row>
                    <xdr:rowOff>457200</xdr:rowOff>
                  </to>
                </anchor>
              </controlPr>
            </control>
          </mc:Choice>
        </mc:AlternateContent>
        <mc:AlternateContent xmlns:mc="http://schemas.openxmlformats.org/markup-compatibility/2006">
          <mc:Choice Requires="x14">
            <control shapeId="28699" r:id="rId26" name="Check Box 27">
              <controlPr defaultSize="0" autoFill="0" autoLine="0" autoPict="0">
                <anchor moveWithCells="1">
                  <from>
                    <xdr:col>1</xdr:col>
                    <xdr:colOff>76200</xdr:colOff>
                    <xdr:row>52</xdr:row>
                    <xdr:rowOff>12700</xdr:rowOff>
                  </from>
                  <to>
                    <xdr:col>2</xdr:col>
                    <xdr:colOff>0</xdr:colOff>
                    <xdr:row>53</xdr:row>
                    <xdr:rowOff>0</xdr:rowOff>
                  </to>
                </anchor>
              </controlPr>
            </control>
          </mc:Choice>
        </mc:AlternateContent>
        <mc:AlternateContent xmlns:mc="http://schemas.openxmlformats.org/markup-compatibility/2006">
          <mc:Choice Requires="x14">
            <control shapeId="28700" r:id="rId27" name="Scroll Bar 28">
              <controlPr defaultSize="0" autoPict="0">
                <anchor moveWithCells="1">
                  <from>
                    <xdr:col>4</xdr:col>
                    <xdr:colOff>12700</xdr:colOff>
                    <xdr:row>52</xdr:row>
                    <xdr:rowOff>165100</xdr:rowOff>
                  </from>
                  <to>
                    <xdr:col>4</xdr:col>
                    <xdr:colOff>5956300</xdr:colOff>
                    <xdr:row>52</xdr:row>
                    <xdr:rowOff>457200</xdr:rowOff>
                  </to>
                </anchor>
              </controlPr>
            </control>
          </mc:Choice>
        </mc:AlternateContent>
        <mc:AlternateContent xmlns:mc="http://schemas.openxmlformats.org/markup-compatibility/2006">
          <mc:Choice Requires="x14">
            <control shapeId="28701" r:id="rId28" name="Check Box 29">
              <controlPr defaultSize="0" autoFill="0" autoLine="0" autoPict="0">
                <anchor moveWithCells="1">
                  <from>
                    <xdr:col>1</xdr:col>
                    <xdr:colOff>76200</xdr:colOff>
                    <xdr:row>56</xdr:row>
                    <xdr:rowOff>12700</xdr:rowOff>
                  </from>
                  <to>
                    <xdr:col>2</xdr:col>
                    <xdr:colOff>0</xdr:colOff>
                    <xdr:row>57</xdr:row>
                    <xdr:rowOff>0</xdr:rowOff>
                  </to>
                </anchor>
              </controlPr>
            </control>
          </mc:Choice>
        </mc:AlternateContent>
        <mc:AlternateContent xmlns:mc="http://schemas.openxmlformats.org/markup-compatibility/2006">
          <mc:Choice Requires="x14">
            <control shapeId="28702" r:id="rId29" name="Scroll Bar 30">
              <controlPr defaultSize="0" autoPict="0">
                <anchor moveWithCells="1">
                  <from>
                    <xdr:col>4</xdr:col>
                    <xdr:colOff>12700</xdr:colOff>
                    <xdr:row>56</xdr:row>
                    <xdr:rowOff>165100</xdr:rowOff>
                  </from>
                  <to>
                    <xdr:col>4</xdr:col>
                    <xdr:colOff>5956300</xdr:colOff>
                    <xdr:row>56</xdr:row>
                    <xdr:rowOff>457200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48914-5078-4F46-A586-8F76F987578B}">
  <sheetPr>
    <tabColor rgb="FFBAC2C9"/>
  </sheetPr>
  <dimension ref="A1:K136"/>
  <sheetViews>
    <sheetView showGridLines="0" showRowColHeaders="0" workbookViewId="0"/>
  </sheetViews>
  <sheetFormatPr defaultColWidth="11.453125" defaultRowHeight="14.5" x14ac:dyDescent="0.35"/>
  <cols>
    <col min="1" max="1" width="4.1796875" customWidth="1"/>
    <col min="2" max="2" width="10.81640625" customWidth="1"/>
    <col min="3" max="3" width="2.54296875" customWidth="1"/>
    <col min="4" max="4" width="17.453125" customWidth="1"/>
    <col min="5" max="5" width="89.81640625" customWidth="1"/>
    <col min="6" max="6" width="17.453125" customWidth="1"/>
    <col min="7" max="7" width="8.81640625" customWidth="1"/>
    <col min="8" max="8" width="2.26953125" customWidth="1"/>
    <col min="9" max="9" width="9.54296875" customWidth="1"/>
    <col min="10" max="10" width="7.54296875" hidden="1" customWidth="1"/>
  </cols>
  <sheetData>
    <row r="1" spans="1:11" s="1" customFormat="1" ht="30" customHeight="1" x14ac:dyDescent="0.35">
      <c r="A1" s="70"/>
      <c r="B1" s="70" t="s">
        <v>221</v>
      </c>
      <c r="C1" s="71"/>
      <c r="D1" s="71"/>
      <c r="E1" s="71"/>
      <c r="F1" s="71"/>
      <c r="G1" s="71"/>
      <c r="H1" s="71"/>
      <c r="I1" s="71"/>
      <c r="K1"/>
    </row>
    <row r="2" spans="1:11" s="2" customFormat="1" ht="25" customHeight="1" x14ac:dyDescent="0.45">
      <c r="A2" s="13"/>
      <c r="B2" s="12" t="s">
        <v>222</v>
      </c>
      <c r="C2" s="12"/>
      <c r="D2" s="12"/>
      <c r="E2" s="12"/>
      <c r="F2" s="12"/>
      <c r="G2" s="8"/>
      <c r="H2" s="8"/>
      <c r="I2" s="10"/>
      <c r="K2"/>
    </row>
    <row r="3" spans="1:11" s="4" customFormat="1" ht="50.15" customHeight="1" x14ac:dyDescent="0.35">
      <c r="A3" s="13"/>
      <c r="B3" s="13" t="s">
        <v>223</v>
      </c>
      <c r="C3" s="5"/>
      <c r="D3" s="91" t="s">
        <v>224</v>
      </c>
      <c r="E3" s="91"/>
      <c r="F3" s="91"/>
      <c r="G3" s="91"/>
      <c r="H3" s="5"/>
      <c r="I3" s="10"/>
      <c r="K3"/>
    </row>
    <row r="4" spans="1:11" s="4" customFormat="1" ht="40" customHeight="1" x14ac:dyDescent="0.35">
      <c r="A4" s="13"/>
      <c r="B4" s="13"/>
      <c r="C4" s="3"/>
      <c r="D4" s="92" t="s">
        <v>225</v>
      </c>
      <c r="E4" s="92"/>
      <c r="F4" s="92"/>
      <c r="G4" s="92"/>
      <c r="H4" s="7"/>
      <c r="I4" s="10"/>
      <c r="K4"/>
    </row>
    <row r="5" spans="1:11" s="4" customFormat="1" ht="50.15" customHeight="1" x14ac:dyDescent="0.35">
      <c r="A5" s="13"/>
      <c r="B5" s="14"/>
      <c r="C5" s="14"/>
      <c r="D5" s="41" t="str">
        <f>ctrl!B2</f>
        <v>Not 
implemented</v>
      </c>
      <c r="E5" s="14"/>
      <c r="F5" s="8" t="str">
        <f>ctrl!B3</f>
        <v>Fully implemented </v>
      </c>
      <c r="G5" s="9" t="str">
        <f>ctrl!B4</f>
        <v>Value:</v>
      </c>
      <c r="H5" s="9"/>
      <c r="I5" s="10">
        <v>1</v>
      </c>
      <c r="J5" s="4" t="b">
        <v>0</v>
      </c>
      <c r="K5"/>
    </row>
    <row r="6" spans="1:11" s="4" customFormat="1" ht="17.149999999999999" customHeight="1" x14ac:dyDescent="0.35">
      <c r="A6" s="13"/>
      <c r="B6" s="90"/>
      <c r="C6" s="90"/>
      <c r="D6" s="90"/>
      <c r="E6" s="90"/>
      <c r="F6" s="90"/>
      <c r="G6" s="90"/>
      <c r="H6" s="90"/>
      <c r="I6" s="90"/>
      <c r="K6"/>
    </row>
    <row r="7" spans="1:11" s="4" customFormat="1" ht="50.15" customHeight="1" x14ac:dyDescent="0.35">
      <c r="A7" s="13"/>
      <c r="B7" s="13" t="s">
        <v>226</v>
      </c>
      <c r="C7" s="3"/>
      <c r="D7" s="91" t="s">
        <v>227</v>
      </c>
      <c r="E7" s="91"/>
      <c r="F7" s="91"/>
      <c r="G7" s="91"/>
      <c r="H7" s="5"/>
      <c r="I7" s="10"/>
      <c r="K7"/>
    </row>
    <row r="8" spans="1:11" s="4" customFormat="1" ht="40" customHeight="1" x14ac:dyDescent="0.35">
      <c r="A8" s="13"/>
      <c r="B8" s="13"/>
      <c r="C8" s="3"/>
      <c r="D8" s="92" t="s">
        <v>228</v>
      </c>
      <c r="E8" s="92"/>
      <c r="F8" s="92"/>
      <c r="G8" s="92"/>
      <c r="H8" s="7"/>
      <c r="I8" s="10"/>
      <c r="K8"/>
    </row>
    <row r="9" spans="1:11" s="4" customFormat="1" ht="50.15" customHeight="1" x14ac:dyDescent="0.35">
      <c r="A9" s="13"/>
      <c r="B9" s="14"/>
      <c r="C9" s="14"/>
      <c r="D9" s="41" t="str">
        <f>ctrl!B2</f>
        <v>Not 
implemented</v>
      </c>
      <c r="E9" s="14"/>
      <c r="F9" s="8" t="str">
        <f>ctrl!B3</f>
        <v>Fully implemented </v>
      </c>
      <c r="G9" s="9" t="str">
        <f>ctrl!B4</f>
        <v>Value:</v>
      </c>
      <c r="H9" s="9"/>
      <c r="I9" s="10">
        <v>1</v>
      </c>
      <c r="J9" s="4" t="b">
        <v>0</v>
      </c>
      <c r="K9"/>
    </row>
    <row r="10" spans="1:11" s="4" customFormat="1" ht="17.149999999999999" customHeight="1" x14ac:dyDescent="0.35">
      <c r="A10" s="13"/>
      <c r="B10" s="90"/>
      <c r="C10" s="90"/>
      <c r="D10" s="90"/>
      <c r="E10" s="90"/>
      <c r="F10" s="90"/>
      <c r="G10" s="90"/>
      <c r="H10" s="90"/>
      <c r="I10" s="90"/>
      <c r="K10"/>
    </row>
    <row r="11" spans="1:11" s="4" customFormat="1" ht="50.15" customHeight="1" x14ac:dyDescent="0.35">
      <c r="A11" s="13"/>
      <c r="B11" s="13" t="s">
        <v>229</v>
      </c>
      <c r="C11" s="3"/>
      <c r="D11" s="91" t="s">
        <v>230</v>
      </c>
      <c r="E11" s="91"/>
      <c r="F11" s="91"/>
      <c r="G11" s="91"/>
      <c r="H11" s="5"/>
      <c r="I11" s="10"/>
      <c r="K11"/>
    </row>
    <row r="12" spans="1:11" s="4" customFormat="1" ht="25" customHeight="1" x14ac:dyDescent="0.35">
      <c r="A12" s="13"/>
      <c r="B12" s="7"/>
      <c r="C12" s="7"/>
      <c r="D12" s="92" t="s">
        <v>231</v>
      </c>
      <c r="E12" s="92"/>
      <c r="F12" s="92"/>
      <c r="G12" s="92"/>
      <c r="H12" s="7"/>
      <c r="I12" s="10"/>
      <c r="K12"/>
    </row>
    <row r="13" spans="1:11" s="4" customFormat="1" ht="50.15" customHeight="1" x14ac:dyDescent="0.35">
      <c r="A13" s="13"/>
      <c r="B13" s="14"/>
      <c r="C13" s="14"/>
      <c r="D13" s="41" t="str">
        <f>ctrl!B2</f>
        <v>Not 
implemented</v>
      </c>
      <c r="E13" s="14"/>
      <c r="F13" s="8" t="str">
        <f>ctrl!B3</f>
        <v>Fully implemented </v>
      </c>
      <c r="G13" s="9" t="str">
        <f>ctrl!B4</f>
        <v>Value:</v>
      </c>
      <c r="H13" s="9"/>
      <c r="I13" s="10">
        <v>1</v>
      </c>
      <c r="J13" s="4" t="b">
        <v>0</v>
      </c>
      <c r="K13"/>
    </row>
    <row r="14" spans="1:11" s="4" customFormat="1" ht="17.149999999999999" customHeight="1" x14ac:dyDescent="0.35">
      <c r="A14" s="13"/>
      <c r="B14" s="90"/>
      <c r="C14" s="90"/>
      <c r="D14" s="90"/>
      <c r="E14" s="90"/>
      <c r="F14" s="90"/>
      <c r="G14" s="90"/>
      <c r="H14" s="90"/>
      <c r="I14" s="90"/>
      <c r="K14"/>
    </row>
    <row r="15" spans="1:11" s="4" customFormat="1" ht="50.15" customHeight="1" x14ac:dyDescent="0.35">
      <c r="A15" s="13"/>
      <c r="B15" s="13" t="s">
        <v>232</v>
      </c>
      <c r="C15" s="3"/>
      <c r="D15" s="91" t="s">
        <v>233</v>
      </c>
      <c r="E15" s="91"/>
      <c r="F15" s="91"/>
      <c r="G15" s="91"/>
      <c r="H15" s="5"/>
      <c r="I15" s="10"/>
      <c r="K15"/>
    </row>
    <row r="16" spans="1:11" ht="40" customHeight="1" x14ac:dyDescent="0.35">
      <c r="A16" s="13"/>
      <c r="B16" s="7"/>
      <c r="C16" s="7"/>
      <c r="D16" s="92" t="s">
        <v>234</v>
      </c>
      <c r="E16" s="92"/>
      <c r="F16" s="92"/>
      <c r="G16" s="92"/>
      <c r="H16" s="7"/>
      <c r="I16" s="10"/>
    </row>
    <row r="17" spans="1:11" s="4" customFormat="1" ht="50.15" customHeight="1" x14ac:dyDescent="0.35">
      <c r="A17" s="13"/>
      <c r="B17" s="6"/>
      <c r="C17" s="6"/>
      <c r="D17" s="41" t="str">
        <f>ctrl!$B$2</f>
        <v>Not 
implemented</v>
      </c>
      <c r="E17" s="6"/>
      <c r="F17" s="8" t="str">
        <f>ctrl!$B$3</f>
        <v>Fully implemented </v>
      </c>
      <c r="G17" s="9" t="str">
        <f>ctrl!B4</f>
        <v>Value:</v>
      </c>
      <c r="H17" s="8"/>
      <c r="I17" s="10">
        <v>1</v>
      </c>
      <c r="J17" s="4" t="b">
        <v>0</v>
      </c>
      <c r="K17"/>
    </row>
    <row r="18" spans="1:11" s="4" customFormat="1" ht="17.149999999999999" customHeight="1" x14ac:dyDescent="0.35">
      <c r="A18" s="16"/>
      <c r="B18" s="16"/>
      <c r="C18" s="16"/>
      <c r="D18" s="16"/>
      <c r="E18" s="16"/>
      <c r="F18" s="16"/>
      <c r="G18" s="16"/>
      <c r="H18" s="16"/>
      <c r="I18" s="16"/>
      <c r="K18"/>
    </row>
    <row r="19" spans="1:11" s="4" customFormat="1" ht="100" customHeight="1" x14ac:dyDescent="0.35">
      <c r="A19" s="13"/>
      <c r="B19" s="6"/>
      <c r="C19" s="6"/>
      <c r="D19" s="43" t="s">
        <v>24</v>
      </c>
      <c r="E19" s="42"/>
      <c r="F19" s="8"/>
      <c r="G19" s="9"/>
      <c r="H19" s="8"/>
      <c r="I19" s="10"/>
      <c r="K19"/>
    </row>
    <row r="20" spans="1:11" s="4" customFormat="1" ht="17.149999999999999" customHeight="1" x14ac:dyDescent="0.35">
      <c r="A20" s="16"/>
      <c r="B20" s="16"/>
      <c r="C20" s="16"/>
      <c r="D20" s="16"/>
      <c r="E20" s="16"/>
      <c r="F20" s="16"/>
      <c r="G20" s="16"/>
      <c r="H20" s="16"/>
      <c r="I20" s="16"/>
      <c r="K20"/>
    </row>
    <row r="21" spans="1:11" s="4" customFormat="1" ht="30" customHeight="1" x14ac:dyDescent="0.35">
      <c r="A21" s="17"/>
      <c r="B21" s="17"/>
      <c r="C21" s="17"/>
      <c r="D21" s="17"/>
      <c r="E21" s="17"/>
      <c r="F21" s="17"/>
      <c r="G21" s="17"/>
      <c r="H21" s="17"/>
      <c r="I21" s="17"/>
      <c r="K21"/>
    </row>
    <row r="22" spans="1:11" s="2" customFormat="1" ht="25" customHeight="1" x14ac:dyDescent="0.45">
      <c r="A22" s="21"/>
      <c r="B22" s="12" t="s">
        <v>235</v>
      </c>
      <c r="C22" s="19"/>
      <c r="D22" s="22"/>
      <c r="E22" s="22"/>
      <c r="F22" s="22"/>
      <c r="G22" s="21"/>
      <c r="H22" s="21"/>
      <c r="I22" s="10"/>
      <c r="K22"/>
    </row>
    <row r="23" spans="1:11" s="4" customFormat="1" ht="35.15" customHeight="1" x14ac:dyDescent="0.35">
      <c r="A23" s="13"/>
      <c r="B23" s="13" t="s">
        <v>236</v>
      </c>
      <c r="C23" s="15"/>
      <c r="D23" s="91" t="s">
        <v>237</v>
      </c>
      <c r="E23" s="91"/>
      <c r="F23" s="91"/>
      <c r="G23" s="91"/>
      <c r="H23" s="8"/>
      <c r="I23" s="10"/>
      <c r="K23"/>
    </row>
    <row r="24" spans="1:11" s="4" customFormat="1" ht="25" customHeight="1" x14ac:dyDescent="0.35">
      <c r="A24" s="13"/>
      <c r="B24" s="13"/>
      <c r="C24" s="15"/>
      <c r="D24" s="92" t="s">
        <v>238</v>
      </c>
      <c r="E24" s="92"/>
      <c r="F24" s="92"/>
      <c r="G24" s="92"/>
      <c r="H24" s="8"/>
      <c r="I24" s="10"/>
      <c r="K24"/>
    </row>
    <row r="25" spans="1:11" s="4" customFormat="1" ht="49.5" customHeight="1" x14ac:dyDescent="0.35">
      <c r="A25" s="13"/>
      <c r="B25" s="6"/>
      <c r="C25" s="6"/>
      <c r="D25" s="41" t="str">
        <f>ctrl!$B$2</f>
        <v>Not 
implemented</v>
      </c>
      <c r="E25" s="6"/>
      <c r="F25" s="8" t="str">
        <f>ctrl!B3</f>
        <v>Fully implemented </v>
      </c>
      <c r="G25" s="9" t="str">
        <f>ctrl!B4</f>
        <v>Value:</v>
      </c>
      <c r="H25" s="6"/>
      <c r="I25" s="10">
        <v>1</v>
      </c>
      <c r="J25" s="4" t="b">
        <v>0</v>
      </c>
      <c r="K25"/>
    </row>
    <row r="26" spans="1:11" s="4" customFormat="1" ht="17.149999999999999" customHeight="1" x14ac:dyDescent="0.35">
      <c r="A26" s="16"/>
      <c r="B26" s="16"/>
      <c r="C26" s="16"/>
      <c r="D26" s="16"/>
      <c r="E26" s="16"/>
      <c r="F26" s="16"/>
      <c r="G26" s="16"/>
      <c r="H26" s="16"/>
      <c r="I26" s="16"/>
      <c r="K26"/>
    </row>
    <row r="27" spans="1:11" s="4" customFormat="1" ht="50.15" customHeight="1" x14ac:dyDescent="0.35">
      <c r="A27" s="5"/>
      <c r="B27" s="13" t="s">
        <v>239</v>
      </c>
      <c r="C27" s="15"/>
      <c r="D27" s="91" t="s">
        <v>240</v>
      </c>
      <c r="E27" s="91"/>
      <c r="F27" s="91"/>
      <c r="G27" s="91"/>
      <c r="H27" s="8"/>
      <c r="I27" s="10"/>
      <c r="K27"/>
    </row>
    <row r="28" spans="1:11" s="4" customFormat="1" ht="40" customHeight="1" x14ac:dyDescent="0.35">
      <c r="A28" s="5"/>
      <c r="B28" s="3"/>
      <c r="C28" s="15"/>
      <c r="D28" s="92" t="s">
        <v>241</v>
      </c>
      <c r="E28" s="92"/>
      <c r="F28" s="92"/>
      <c r="G28" s="92"/>
      <c r="H28" s="8"/>
      <c r="I28" s="10"/>
      <c r="K28"/>
    </row>
    <row r="29" spans="1:11" s="4" customFormat="1" ht="50.15" customHeight="1" x14ac:dyDescent="0.35">
      <c r="A29" s="5"/>
      <c r="B29" s="6"/>
      <c r="C29" s="6"/>
      <c r="D29" s="41" t="str">
        <f>ctrl!B2</f>
        <v>Not 
implemented</v>
      </c>
      <c r="E29" s="6"/>
      <c r="F29" s="8" t="str">
        <f>ctrl!B3</f>
        <v>Fully implemented </v>
      </c>
      <c r="G29" s="9" t="str">
        <f>ctrl!B4</f>
        <v>Value:</v>
      </c>
      <c r="H29" s="6"/>
      <c r="I29" s="10">
        <v>1</v>
      </c>
      <c r="J29" s="4" t="b">
        <v>0</v>
      </c>
      <c r="K29"/>
    </row>
    <row r="30" spans="1:11" s="4" customFormat="1" ht="17.149999999999999" customHeight="1" x14ac:dyDescent="0.35">
      <c r="A30" s="16"/>
      <c r="B30" s="16"/>
      <c r="C30" s="16"/>
      <c r="D30" s="16"/>
      <c r="E30" s="16"/>
      <c r="F30" s="16"/>
      <c r="G30" s="16"/>
      <c r="H30" s="16"/>
      <c r="I30" s="10"/>
      <c r="K30"/>
    </row>
    <row r="31" spans="1:11" s="4" customFormat="1" ht="50.15" customHeight="1" x14ac:dyDescent="0.35">
      <c r="A31" s="5"/>
      <c r="B31" s="13" t="s">
        <v>242</v>
      </c>
      <c r="C31" s="3"/>
      <c r="D31" s="91" t="s">
        <v>243</v>
      </c>
      <c r="E31" s="91"/>
      <c r="F31" s="91"/>
      <c r="G31" s="91"/>
      <c r="H31" s="8"/>
      <c r="I31" s="10"/>
      <c r="K31"/>
    </row>
    <row r="32" spans="1:11" s="4" customFormat="1" ht="40" customHeight="1" x14ac:dyDescent="0.35">
      <c r="A32" s="5"/>
      <c r="B32" s="3"/>
      <c r="C32" s="3"/>
      <c r="D32" s="92" t="s">
        <v>244</v>
      </c>
      <c r="E32" s="92"/>
      <c r="F32" s="92"/>
      <c r="G32" s="92"/>
      <c r="H32" s="8"/>
      <c r="I32" s="10"/>
      <c r="K32"/>
    </row>
    <row r="33" spans="1:11" s="4" customFormat="1" ht="50.15" customHeight="1" x14ac:dyDescent="0.35">
      <c r="A33" s="6"/>
      <c r="B33" s="6"/>
      <c r="C33" s="6"/>
      <c r="D33" s="41" t="str">
        <f>ctrl!$B$2</f>
        <v>Not 
implemented</v>
      </c>
      <c r="E33" s="6"/>
      <c r="F33" s="8" t="str">
        <f>ctrl!B3</f>
        <v>Fully implemented </v>
      </c>
      <c r="G33" s="9" t="str">
        <f>ctrl!B4</f>
        <v>Value:</v>
      </c>
      <c r="H33" s="6"/>
      <c r="I33" s="10">
        <v>1</v>
      </c>
      <c r="J33" s="4" t="b">
        <v>0</v>
      </c>
      <c r="K33"/>
    </row>
    <row r="34" spans="1:11" s="4" customFormat="1" ht="17.149999999999999" customHeight="1" x14ac:dyDescent="0.35">
      <c r="A34" s="16"/>
      <c r="B34" s="16"/>
      <c r="C34" s="16"/>
      <c r="D34" s="16"/>
      <c r="E34" s="16"/>
      <c r="F34" s="16"/>
      <c r="G34" s="16"/>
      <c r="H34" s="16"/>
      <c r="I34" s="10"/>
      <c r="K34"/>
    </row>
    <row r="35" spans="1:11" s="4" customFormat="1" ht="100" customHeight="1" x14ac:dyDescent="0.35">
      <c r="A35" s="13"/>
      <c r="B35" s="6"/>
      <c r="C35" s="6"/>
      <c r="D35" s="43" t="s">
        <v>24</v>
      </c>
      <c r="E35" s="42"/>
      <c r="F35" s="8"/>
      <c r="G35" s="9"/>
      <c r="H35" s="8"/>
      <c r="I35" s="10"/>
      <c r="K35"/>
    </row>
    <row r="36" spans="1:11" s="4" customFormat="1" ht="17.149999999999999" customHeight="1" x14ac:dyDescent="0.35">
      <c r="A36" s="16"/>
      <c r="B36" s="16"/>
      <c r="C36" s="16"/>
      <c r="D36" s="16"/>
      <c r="E36" s="16"/>
      <c r="F36" s="16"/>
      <c r="G36" s="16"/>
      <c r="H36" s="16"/>
      <c r="I36" s="16"/>
      <c r="K36"/>
    </row>
    <row r="37" spans="1:11" s="4" customFormat="1" ht="30" customHeight="1" x14ac:dyDescent="0.35">
      <c r="A37" s="17"/>
      <c r="B37" s="17"/>
      <c r="C37" s="17"/>
      <c r="D37" s="17"/>
      <c r="E37" s="17"/>
      <c r="F37" s="17"/>
      <c r="G37" s="17"/>
      <c r="H37" s="17"/>
      <c r="I37" s="17"/>
      <c r="K37"/>
    </row>
    <row r="38" spans="1:11" s="2" customFormat="1" ht="25" customHeight="1" x14ac:dyDescent="0.45">
      <c r="A38" s="21"/>
      <c r="B38" s="12" t="s">
        <v>245</v>
      </c>
      <c r="C38" s="19"/>
      <c r="D38" s="22"/>
      <c r="E38" s="22"/>
      <c r="F38" s="22"/>
      <c r="G38" s="21"/>
      <c r="H38" s="21"/>
      <c r="I38" s="10"/>
      <c r="K38"/>
    </row>
    <row r="39" spans="1:11" s="4" customFormat="1" ht="50.15" customHeight="1" x14ac:dyDescent="0.35">
      <c r="A39" s="5"/>
      <c r="B39" s="13" t="s">
        <v>246</v>
      </c>
      <c r="C39" s="3"/>
      <c r="D39" s="91" t="s">
        <v>247</v>
      </c>
      <c r="E39" s="91"/>
      <c r="F39" s="91"/>
      <c r="G39" s="91"/>
      <c r="H39" s="8"/>
      <c r="I39" s="10"/>
      <c r="K39"/>
    </row>
    <row r="40" spans="1:11" s="4" customFormat="1" ht="40" customHeight="1" x14ac:dyDescent="0.35">
      <c r="A40" s="5"/>
      <c r="B40" s="3"/>
      <c r="C40" s="3"/>
      <c r="D40" s="92" t="s">
        <v>248</v>
      </c>
      <c r="E40" s="92"/>
      <c r="F40" s="92"/>
      <c r="G40" s="92"/>
      <c r="H40" s="8"/>
      <c r="I40" s="10"/>
      <c r="K40"/>
    </row>
    <row r="41" spans="1:11" s="4" customFormat="1" ht="50.15" customHeight="1" x14ac:dyDescent="0.35">
      <c r="A41" s="5"/>
      <c r="B41" s="6"/>
      <c r="C41" s="6"/>
      <c r="D41" s="41" t="str">
        <f>ctrl!$B$2</f>
        <v>Not 
implemented</v>
      </c>
      <c r="E41" s="6"/>
      <c r="F41" s="8" t="str">
        <f>ctrl!B3</f>
        <v>Fully implemented </v>
      </c>
      <c r="G41" s="9" t="str">
        <f>ctrl!B4</f>
        <v>Value:</v>
      </c>
      <c r="H41" s="6"/>
      <c r="I41" s="10">
        <v>1</v>
      </c>
      <c r="J41" s="4" t="b">
        <v>0</v>
      </c>
      <c r="K41"/>
    </row>
    <row r="42" spans="1:11" s="4" customFormat="1" ht="17.149999999999999" customHeight="1" x14ac:dyDescent="0.35">
      <c r="A42" s="16"/>
      <c r="B42" s="16"/>
      <c r="C42" s="16"/>
      <c r="D42" s="16"/>
      <c r="E42" s="16"/>
      <c r="F42" s="16"/>
      <c r="G42" s="16"/>
      <c r="H42" s="16"/>
      <c r="I42" s="16"/>
      <c r="K42"/>
    </row>
    <row r="43" spans="1:11" s="4" customFormat="1" ht="50.15" customHeight="1" x14ac:dyDescent="0.35">
      <c r="A43" s="5"/>
      <c r="B43" s="13" t="s">
        <v>249</v>
      </c>
      <c r="C43" s="3"/>
      <c r="D43" s="91" t="s">
        <v>250</v>
      </c>
      <c r="E43" s="91"/>
      <c r="F43" s="91"/>
      <c r="G43" s="91"/>
      <c r="H43" s="8"/>
      <c r="I43" s="10"/>
      <c r="K43"/>
    </row>
    <row r="44" spans="1:11" s="4" customFormat="1" ht="40" customHeight="1" x14ac:dyDescent="0.35">
      <c r="A44" s="5"/>
      <c r="B44" s="3"/>
      <c r="C44" s="3"/>
      <c r="D44" s="92" t="s">
        <v>251</v>
      </c>
      <c r="E44" s="92"/>
      <c r="F44" s="92"/>
      <c r="G44" s="92"/>
      <c r="H44" s="8"/>
      <c r="I44" s="10"/>
      <c r="K44"/>
    </row>
    <row r="45" spans="1:11" s="4" customFormat="1" ht="50.15" customHeight="1" x14ac:dyDescent="0.35">
      <c r="A45" s="5"/>
      <c r="B45" s="6"/>
      <c r="C45" s="6"/>
      <c r="D45" s="41" t="str">
        <f>ctrl!$B$2</f>
        <v>Not 
implemented</v>
      </c>
      <c r="E45" s="6"/>
      <c r="F45" s="8" t="str">
        <f>ctrl!B3</f>
        <v>Fully implemented </v>
      </c>
      <c r="G45" s="9" t="str">
        <f>ctrl!B4</f>
        <v>Value:</v>
      </c>
      <c r="H45" s="6"/>
      <c r="I45" s="10">
        <v>1</v>
      </c>
      <c r="J45" s="4" t="b">
        <v>0</v>
      </c>
      <c r="K45"/>
    </row>
    <row r="46" spans="1:11" s="4" customFormat="1" ht="17.149999999999999" customHeight="1" x14ac:dyDescent="0.35">
      <c r="A46" s="16"/>
      <c r="B46" s="16"/>
      <c r="C46" s="16"/>
      <c r="D46" s="16"/>
      <c r="E46" s="16"/>
      <c r="F46" s="16"/>
      <c r="G46" s="16"/>
      <c r="H46" s="16"/>
      <c r="I46" s="10"/>
      <c r="K46"/>
    </row>
    <row r="47" spans="1:11" s="4" customFormat="1" ht="50.15" customHeight="1" x14ac:dyDescent="0.35">
      <c r="A47" s="5"/>
      <c r="B47" s="13" t="s">
        <v>252</v>
      </c>
      <c r="C47" s="3"/>
      <c r="D47" s="91" t="s">
        <v>253</v>
      </c>
      <c r="E47" s="91"/>
      <c r="F47" s="91"/>
      <c r="G47" s="91"/>
      <c r="H47" s="8"/>
      <c r="I47" s="10"/>
      <c r="K47"/>
    </row>
    <row r="48" spans="1:11" s="4" customFormat="1" ht="25" customHeight="1" x14ac:dyDescent="0.35">
      <c r="A48" s="5"/>
      <c r="B48" s="3"/>
      <c r="C48" s="3"/>
      <c r="D48" s="92" t="s">
        <v>254</v>
      </c>
      <c r="E48" s="92"/>
      <c r="F48" s="92"/>
      <c r="G48" s="92"/>
      <c r="H48" s="8"/>
      <c r="I48" s="10"/>
      <c r="K48"/>
    </row>
    <row r="49" spans="1:11" s="4" customFormat="1" ht="50.15" customHeight="1" x14ac:dyDescent="0.35">
      <c r="A49" s="5"/>
      <c r="B49" s="6"/>
      <c r="C49" s="6"/>
      <c r="D49" s="41" t="str">
        <f>ctrl!$B$2</f>
        <v>Not 
implemented</v>
      </c>
      <c r="E49" s="6"/>
      <c r="F49" s="8" t="str">
        <f>ctrl!B3</f>
        <v>Fully implemented </v>
      </c>
      <c r="G49" s="9" t="str">
        <f>ctrl!B4</f>
        <v>Value:</v>
      </c>
      <c r="H49" s="6"/>
      <c r="I49" s="10">
        <v>1</v>
      </c>
      <c r="J49" s="4" t="b">
        <v>0</v>
      </c>
      <c r="K49"/>
    </row>
    <row r="50" spans="1:11" s="1" customFormat="1" ht="17.149999999999999" customHeight="1" x14ac:dyDescent="0.35">
      <c r="A50" s="16"/>
      <c r="B50" s="16"/>
      <c r="C50" s="16"/>
      <c r="D50" s="16"/>
      <c r="E50" s="16"/>
      <c r="F50" s="16"/>
      <c r="G50" s="16"/>
      <c r="H50" s="16"/>
      <c r="I50" s="10"/>
      <c r="K50"/>
    </row>
    <row r="51" spans="1:11" s="1" customFormat="1" ht="50.15" customHeight="1" x14ac:dyDescent="0.35">
      <c r="A51" s="5"/>
      <c r="B51" s="13" t="s">
        <v>255</v>
      </c>
      <c r="C51" s="3"/>
      <c r="D51" s="91" t="s">
        <v>256</v>
      </c>
      <c r="E51" s="91"/>
      <c r="F51" s="91"/>
      <c r="G51" s="91"/>
      <c r="H51" s="8"/>
      <c r="I51" s="10"/>
      <c r="K51"/>
    </row>
    <row r="52" spans="1:11" s="1" customFormat="1" ht="25" customHeight="1" x14ac:dyDescent="0.35">
      <c r="A52" s="5"/>
      <c r="B52" s="44"/>
      <c r="C52" s="15"/>
      <c r="D52" s="92" t="s">
        <v>257</v>
      </c>
      <c r="E52" s="92"/>
      <c r="F52" s="92"/>
      <c r="G52" s="92"/>
      <c r="H52" s="8"/>
      <c r="I52" s="10"/>
      <c r="K52"/>
    </row>
    <row r="53" spans="1:11" s="1" customFormat="1" ht="50.15" customHeight="1" x14ac:dyDescent="0.35">
      <c r="A53" s="5"/>
      <c r="B53" s="6"/>
      <c r="C53" s="6"/>
      <c r="D53" s="41" t="str">
        <f>ctrl!$B$2</f>
        <v>Not 
implemented</v>
      </c>
      <c r="E53" s="6"/>
      <c r="F53" s="8" t="str">
        <f>ctrl!$B$3</f>
        <v>Fully implemented </v>
      </c>
      <c r="G53" s="9" t="str">
        <f>ctrl!$B$4</f>
        <v>Value:</v>
      </c>
      <c r="H53" s="6"/>
      <c r="I53" s="10">
        <v>1</v>
      </c>
      <c r="J53" s="1" t="b">
        <v>0</v>
      </c>
      <c r="K53"/>
    </row>
    <row r="54" spans="1:11" s="1" customFormat="1" ht="17.149999999999999" customHeight="1" x14ac:dyDescent="0.35">
      <c r="A54" s="16"/>
      <c r="B54" s="16"/>
      <c r="C54" s="16"/>
      <c r="D54" s="16"/>
      <c r="E54" s="16"/>
      <c r="F54" s="16"/>
      <c r="G54" s="16"/>
      <c r="H54" s="16"/>
      <c r="I54" s="10"/>
      <c r="K54"/>
    </row>
    <row r="55" spans="1:11" s="1" customFormat="1" ht="35.15" customHeight="1" x14ac:dyDescent="0.35">
      <c r="A55" s="5"/>
      <c r="B55" s="13" t="s">
        <v>258</v>
      </c>
      <c r="C55" s="3"/>
      <c r="D55" s="91" t="s">
        <v>259</v>
      </c>
      <c r="E55" s="91"/>
      <c r="F55" s="91"/>
      <c r="G55" s="91"/>
      <c r="H55" s="8"/>
      <c r="I55" s="10"/>
      <c r="K55"/>
    </row>
    <row r="56" spans="1:11" s="1" customFormat="1" ht="25" customHeight="1" x14ac:dyDescent="0.35">
      <c r="A56" s="5"/>
      <c r="B56" s="44"/>
      <c r="C56" s="15"/>
      <c r="D56" s="92" t="s">
        <v>260</v>
      </c>
      <c r="E56" s="92"/>
      <c r="F56" s="92"/>
      <c r="G56" s="92"/>
      <c r="H56" s="8"/>
      <c r="I56" s="10"/>
      <c r="K56"/>
    </row>
    <row r="57" spans="1:11" s="1" customFormat="1" ht="50.15" customHeight="1" x14ac:dyDescent="0.35">
      <c r="A57" s="5"/>
      <c r="B57" s="6"/>
      <c r="C57" s="6"/>
      <c r="D57" s="41" t="str">
        <f>ctrl!$B$2</f>
        <v>Not 
implemented</v>
      </c>
      <c r="E57" s="6"/>
      <c r="F57" s="8" t="str">
        <f>ctrl!$B$3</f>
        <v>Fully implemented </v>
      </c>
      <c r="G57" s="9" t="str">
        <f>ctrl!$B$4</f>
        <v>Value:</v>
      </c>
      <c r="H57" s="6"/>
      <c r="I57" s="10">
        <v>1</v>
      </c>
      <c r="J57" s="1" t="b">
        <v>0</v>
      </c>
      <c r="K57"/>
    </row>
    <row r="58" spans="1:11" s="1" customFormat="1" ht="17.149999999999999" customHeight="1" x14ac:dyDescent="0.35">
      <c r="A58" s="16"/>
      <c r="B58" s="16"/>
      <c r="C58" s="16"/>
      <c r="D58" s="16"/>
      <c r="E58" s="16"/>
      <c r="F58" s="16"/>
      <c r="G58" s="16"/>
      <c r="H58" s="16"/>
      <c r="I58" s="10"/>
      <c r="K58"/>
    </row>
    <row r="59" spans="1:11" s="1" customFormat="1" ht="50.15" customHeight="1" x14ac:dyDescent="0.35">
      <c r="A59" s="5"/>
      <c r="B59" s="13" t="s">
        <v>261</v>
      </c>
      <c r="C59" s="3"/>
      <c r="D59" s="91" t="s">
        <v>262</v>
      </c>
      <c r="E59" s="91"/>
      <c r="F59" s="91"/>
      <c r="G59" s="91"/>
      <c r="H59" s="8"/>
      <c r="I59" s="10"/>
      <c r="K59"/>
    </row>
    <row r="60" spans="1:11" s="1" customFormat="1" ht="40" customHeight="1" x14ac:dyDescent="0.35">
      <c r="A60" s="5"/>
      <c r="B60" s="44"/>
      <c r="C60" s="15"/>
      <c r="D60" s="92" t="s">
        <v>263</v>
      </c>
      <c r="E60" s="92"/>
      <c r="F60" s="92"/>
      <c r="G60" s="92"/>
      <c r="H60" s="8"/>
      <c r="I60" s="10"/>
      <c r="K60"/>
    </row>
    <row r="61" spans="1:11" s="1" customFormat="1" ht="50.15" customHeight="1" x14ac:dyDescent="0.35">
      <c r="A61" s="5"/>
      <c r="B61" s="6"/>
      <c r="C61" s="6"/>
      <c r="D61" s="41" t="str">
        <f>ctrl!$B$2</f>
        <v>Not 
implemented</v>
      </c>
      <c r="E61" s="6"/>
      <c r="F61" s="8" t="str">
        <f>ctrl!$B$3</f>
        <v>Fully implemented </v>
      </c>
      <c r="G61" s="9" t="str">
        <f>ctrl!$B$4</f>
        <v>Value:</v>
      </c>
      <c r="H61" s="6"/>
      <c r="I61" s="10">
        <v>1</v>
      </c>
      <c r="J61" s="1" t="b">
        <v>0</v>
      </c>
      <c r="K61"/>
    </row>
    <row r="62" spans="1:11" s="4" customFormat="1" ht="17.149999999999999" customHeight="1" x14ac:dyDescent="0.35">
      <c r="A62" s="16"/>
      <c r="B62" s="16"/>
      <c r="C62" s="16"/>
      <c r="D62" s="16"/>
      <c r="E62" s="16"/>
      <c r="F62" s="16"/>
      <c r="G62" s="16"/>
      <c r="H62" s="16"/>
      <c r="I62" s="16"/>
      <c r="K62"/>
    </row>
    <row r="63" spans="1:11" s="4" customFormat="1" ht="50.15" customHeight="1" x14ac:dyDescent="0.35">
      <c r="A63" s="13"/>
      <c r="B63" s="13" t="s">
        <v>264</v>
      </c>
      <c r="C63" s="5"/>
      <c r="D63" s="91" t="s">
        <v>265</v>
      </c>
      <c r="E63" s="91"/>
      <c r="F63" s="91"/>
      <c r="G63" s="91"/>
      <c r="H63" s="5"/>
      <c r="I63" s="10"/>
      <c r="K63"/>
    </row>
    <row r="64" spans="1:11" s="4" customFormat="1" ht="40" customHeight="1" x14ac:dyDescent="0.35">
      <c r="A64" s="13"/>
      <c r="B64" s="13"/>
      <c r="C64" s="3"/>
      <c r="D64" s="92" t="s">
        <v>266</v>
      </c>
      <c r="E64" s="92"/>
      <c r="F64" s="92"/>
      <c r="G64" s="92"/>
      <c r="H64" s="7"/>
      <c r="I64" s="10"/>
      <c r="K64"/>
    </row>
    <row r="65" spans="1:11" s="4" customFormat="1" ht="50.15" customHeight="1" x14ac:dyDescent="0.35">
      <c r="A65" s="13"/>
      <c r="B65" s="14"/>
      <c r="C65" s="14"/>
      <c r="D65" s="41" t="str">
        <f>ctrl!$B$2</f>
        <v>Not 
implemented</v>
      </c>
      <c r="E65" s="14"/>
      <c r="F65" s="8" t="str">
        <f>ctrl!$B$3</f>
        <v>Fully implemented </v>
      </c>
      <c r="G65" s="9" t="str">
        <f>ctrl!$B$4</f>
        <v>Value:</v>
      </c>
      <c r="H65" s="9"/>
      <c r="I65" s="10">
        <v>1</v>
      </c>
      <c r="J65" s="4" t="b">
        <v>0</v>
      </c>
      <c r="K65"/>
    </row>
    <row r="66" spans="1:11" s="4" customFormat="1" ht="17.149999999999999" customHeight="1" x14ac:dyDescent="0.35">
      <c r="A66" s="13"/>
      <c r="B66" s="90"/>
      <c r="C66" s="90"/>
      <c r="D66" s="90"/>
      <c r="E66" s="90"/>
      <c r="F66" s="90"/>
      <c r="G66" s="90"/>
      <c r="H66" s="90"/>
      <c r="I66" s="90"/>
      <c r="K66"/>
    </row>
    <row r="67" spans="1:11" s="4" customFormat="1" ht="100" customHeight="1" x14ac:dyDescent="0.35">
      <c r="A67" s="13"/>
      <c r="B67" s="6"/>
      <c r="C67" s="6"/>
      <c r="D67" s="43" t="s">
        <v>24</v>
      </c>
      <c r="E67" s="42"/>
      <c r="F67" s="8"/>
      <c r="G67" s="9"/>
      <c r="H67" s="8"/>
      <c r="I67" s="10"/>
      <c r="K67"/>
    </row>
    <row r="68" spans="1:11" s="4" customFormat="1" ht="17.149999999999999" customHeight="1" x14ac:dyDescent="0.35">
      <c r="A68" s="16"/>
      <c r="B68" s="16"/>
      <c r="C68" s="16"/>
      <c r="D68" s="16"/>
      <c r="E68" s="16"/>
      <c r="F68" s="16"/>
      <c r="G68" s="16"/>
      <c r="H68" s="16"/>
      <c r="I68" s="16"/>
      <c r="K68"/>
    </row>
    <row r="69" spans="1:11" s="4" customFormat="1" ht="30" customHeight="1" x14ac:dyDescent="0.35">
      <c r="A69" s="17"/>
      <c r="B69" s="17"/>
      <c r="C69" s="17"/>
      <c r="D69" s="17"/>
      <c r="E69" s="17"/>
      <c r="F69" s="17"/>
      <c r="G69" s="17"/>
      <c r="H69" s="17"/>
      <c r="I69" s="17"/>
      <c r="K69"/>
    </row>
    <row r="70" spans="1:11" s="2" customFormat="1" ht="25" customHeight="1" x14ac:dyDescent="0.45">
      <c r="A70" s="21"/>
      <c r="B70" s="12" t="s">
        <v>267</v>
      </c>
      <c r="C70" s="19"/>
      <c r="D70" s="22"/>
      <c r="E70" s="22"/>
      <c r="F70" s="22"/>
      <c r="G70" s="21"/>
      <c r="H70" s="21"/>
      <c r="I70" s="10"/>
      <c r="K70"/>
    </row>
    <row r="71" spans="1:11" s="4" customFormat="1" ht="50.15" customHeight="1" x14ac:dyDescent="0.35">
      <c r="A71" s="13"/>
      <c r="B71" s="13" t="s">
        <v>268</v>
      </c>
      <c r="C71" s="3"/>
      <c r="D71" s="91" t="s">
        <v>269</v>
      </c>
      <c r="E71" s="91"/>
      <c r="F71" s="91"/>
      <c r="G71" s="91"/>
      <c r="H71" s="5"/>
      <c r="I71" s="10"/>
      <c r="K71"/>
    </row>
    <row r="72" spans="1:11" s="4" customFormat="1" ht="40" customHeight="1" x14ac:dyDescent="0.35">
      <c r="A72" s="13"/>
      <c r="B72" s="13"/>
      <c r="C72" s="3"/>
      <c r="D72" s="92" t="s">
        <v>270</v>
      </c>
      <c r="E72" s="92"/>
      <c r="F72" s="92"/>
      <c r="G72" s="92"/>
      <c r="H72" s="7"/>
      <c r="I72" s="10"/>
      <c r="K72"/>
    </row>
    <row r="73" spans="1:11" s="4" customFormat="1" ht="50.15" customHeight="1" x14ac:dyDescent="0.35">
      <c r="A73" s="13"/>
      <c r="B73" s="14"/>
      <c r="C73" s="14"/>
      <c r="D73" s="41" t="str">
        <f>ctrl!$B$2</f>
        <v>Not 
implemented</v>
      </c>
      <c r="E73" s="14"/>
      <c r="F73" s="8" t="str">
        <f>ctrl!$B$3</f>
        <v>Fully implemented </v>
      </c>
      <c r="G73" s="9" t="str">
        <f>ctrl!$B$4</f>
        <v>Value:</v>
      </c>
      <c r="H73" s="9"/>
      <c r="I73" s="10">
        <v>1</v>
      </c>
      <c r="J73" s="4" t="b">
        <v>0</v>
      </c>
      <c r="K73"/>
    </row>
    <row r="74" spans="1:11" s="4" customFormat="1" ht="17.149999999999999" customHeight="1" x14ac:dyDescent="0.35">
      <c r="A74" s="13"/>
      <c r="B74" s="90"/>
      <c r="C74" s="90"/>
      <c r="D74" s="90"/>
      <c r="E74" s="90"/>
      <c r="F74" s="90"/>
      <c r="G74" s="90"/>
      <c r="H74" s="90"/>
      <c r="I74" s="90"/>
      <c r="K74"/>
    </row>
    <row r="75" spans="1:11" s="4" customFormat="1" ht="35.15" customHeight="1" x14ac:dyDescent="0.35">
      <c r="A75" s="13"/>
      <c r="B75" s="13" t="s">
        <v>271</v>
      </c>
      <c r="C75" s="3"/>
      <c r="D75" s="91" t="s">
        <v>272</v>
      </c>
      <c r="E75" s="91"/>
      <c r="F75" s="91"/>
      <c r="G75" s="91"/>
      <c r="H75" s="5"/>
      <c r="I75" s="10"/>
      <c r="K75"/>
    </row>
    <row r="76" spans="1:11" s="4" customFormat="1" ht="40" customHeight="1" x14ac:dyDescent="0.35">
      <c r="A76" s="13"/>
      <c r="B76" s="7"/>
      <c r="C76" s="7"/>
      <c r="D76" s="92" t="s">
        <v>273</v>
      </c>
      <c r="E76" s="92"/>
      <c r="F76" s="92"/>
      <c r="G76" s="92"/>
      <c r="H76" s="7"/>
      <c r="I76" s="10"/>
      <c r="K76"/>
    </row>
    <row r="77" spans="1:11" s="4" customFormat="1" ht="50.15" customHeight="1" x14ac:dyDescent="0.35">
      <c r="A77" s="13"/>
      <c r="B77" s="14"/>
      <c r="C77" s="14"/>
      <c r="D77" s="41" t="str">
        <f>ctrl!$B$2</f>
        <v>Not 
implemented</v>
      </c>
      <c r="E77" s="14"/>
      <c r="F77" s="8" t="str">
        <f>ctrl!$B$3</f>
        <v>Fully implemented </v>
      </c>
      <c r="G77" s="9" t="str">
        <f>ctrl!$B$4</f>
        <v>Value:</v>
      </c>
      <c r="H77" s="9"/>
      <c r="I77" s="10">
        <v>1</v>
      </c>
      <c r="J77" s="4" t="b">
        <v>0</v>
      </c>
      <c r="K77"/>
    </row>
    <row r="78" spans="1:11" s="4" customFormat="1" ht="17.149999999999999" customHeight="1" x14ac:dyDescent="0.35">
      <c r="A78" s="13"/>
      <c r="B78" s="90"/>
      <c r="C78" s="90"/>
      <c r="D78" s="90"/>
      <c r="E78" s="90"/>
      <c r="F78" s="90"/>
      <c r="G78" s="90"/>
      <c r="H78" s="90"/>
      <c r="I78" s="90"/>
      <c r="K78"/>
    </row>
    <row r="79" spans="1:11" s="4" customFormat="1" ht="70" customHeight="1" x14ac:dyDescent="0.35">
      <c r="A79" s="13"/>
      <c r="B79" s="13" t="s">
        <v>274</v>
      </c>
      <c r="C79" s="3"/>
      <c r="D79" s="91" t="s">
        <v>275</v>
      </c>
      <c r="E79" s="91"/>
      <c r="F79" s="91"/>
      <c r="G79" s="91"/>
      <c r="H79" s="5"/>
      <c r="I79" s="10"/>
      <c r="K79"/>
    </row>
    <row r="80" spans="1:11" ht="25" customHeight="1" x14ac:dyDescent="0.35">
      <c r="A80" s="13"/>
      <c r="B80" s="7"/>
      <c r="C80" s="7"/>
      <c r="D80" s="92" t="s">
        <v>276</v>
      </c>
      <c r="E80" s="92"/>
      <c r="F80" s="92"/>
      <c r="G80" s="92"/>
      <c r="H80" s="7"/>
      <c r="I80" s="10"/>
    </row>
    <row r="81" spans="1:11" s="4" customFormat="1" ht="50.15" customHeight="1" x14ac:dyDescent="0.35">
      <c r="A81" s="13"/>
      <c r="B81" s="6"/>
      <c r="C81" s="6"/>
      <c r="D81" s="41" t="str">
        <f>ctrl!$B$2</f>
        <v>Not 
implemented</v>
      </c>
      <c r="E81" s="6"/>
      <c r="F81" s="8" t="str">
        <f>ctrl!$B$3</f>
        <v>Fully implemented </v>
      </c>
      <c r="G81" s="9" t="str">
        <f>ctrl!$B$4</f>
        <v>Value:</v>
      </c>
      <c r="H81" s="8"/>
      <c r="I81" s="10">
        <v>1</v>
      </c>
      <c r="J81" s="4" t="b">
        <v>0</v>
      </c>
      <c r="K81"/>
    </row>
    <row r="82" spans="1:11" s="4" customFormat="1" ht="17.149999999999999" customHeight="1" x14ac:dyDescent="0.35">
      <c r="A82" s="13"/>
      <c r="B82" s="90"/>
      <c r="C82" s="90"/>
      <c r="D82" s="90"/>
      <c r="E82" s="90"/>
      <c r="F82" s="90"/>
      <c r="G82" s="90"/>
      <c r="H82" s="90"/>
      <c r="I82" s="90"/>
      <c r="K82"/>
    </row>
    <row r="83" spans="1:11" s="4" customFormat="1" ht="35.15" customHeight="1" x14ac:dyDescent="0.35">
      <c r="A83" s="13"/>
      <c r="B83" s="13" t="s">
        <v>277</v>
      </c>
      <c r="C83" s="15"/>
      <c r="D83" s="91" t="s">
        <v>278</v>
      </c>
      <c r="E83" s="91"/>
      <c r="F83" s="91"/>
      <c r="G83" s="91"/>
      <c r="H83" s="8"/>
      <c r="I83" s="10"/>
      <c r="K83"/>
    </row>
    <row r="84" spans="1:11" s="4" customFormat="1" ht="25" customHeight="1" x14ac:dyDescent="0.35">
      <c r="A84" s="13"/>
      <c r="B84" s="13"/>
      <c r="C84" s="15"/>
      <c r="D84" s="92" t="s">
        <v>279</v>
      </c>
      <c r="E84" s="92"/>
      <c r="F84" s="92"/>
      <c r="G84" s="92"/>
      <c r="H84" s="8"/>
      <c r="I84" s="10"/>
      <c r="K84"/>
    </row>
    <row r="85" spans="1:11" s="4" customFormat="1" ht="49.5" customHeight="1" x14ac:dyDescent="0.35">
      <c r="A85" s="13"/>
      <c r="B85" s="6"/>
      <c r="C85" s="6"/>
      <c r="D85" s="41" t="str">
        <f>ctrl!$B$2</f>
        <v>Not 
implemented</v>
      </c>
      <c r="E85" s="6"/>
      <c r="F85" s="8" t="str">
        <f>ctrl!$B$3</f>
        <v>Fully implemented </v>
      </c>
      <c r="G85" s="9" t="str">
        <f>ctrl!$B$4</f>
        <v>Value:</v>
      </c>
      <c r="H85" s="6"/>
      <c r="I85" s="10">
        <v>1</v>
      </c>
      <c r="J85" s="4" t="b">
        <v>0</v>
      </c>
      <c r="K85"/>
    </row>
    <row r="86" spans="1:11" s="4" customFormat="1" ht="17.149999999999999" customHeight="1" x14ac:dyDescent="0.35">
      <c r="A86" s="16"/>
      <c r="B86" s="16"/>
      <c r="C86" s="16"/>
      <c r="D86" s="16"/>
      <c r="E86" s="16"/>
      <c r="F86" s="16"/>
      <c r="G86" s="16"/>
      <c r="H86" s="16"/>
      <c r="I86" s="16"/>
      <c r="K86"/>
    </row>
    <row r="87" spans="1:11" s="4" customFormat="1" ht="35.15" customHeight="1" x14ac:dyDescent="0.35">
      <c r="A87" s="13"/>
      <c r="B87" s="13" t="s">
        <v>280</v>
      </c>
      <c r="C87" s="5"/>
      <c r="D87" s="91" t="s">
        <v>281</v>
      </c>
      <c r="E87" s="91"/>
      <c r="F87" s="91"/>
      <c r="G87" s="91"/>
      <c r="H87" s="5"/>
      <c r="I87" s="10"/>
      <c r="K87"/>
    </row>
    <row r="88" spans="1:11" s="4" customFormat="1" ht="25" customHeight="1" x14ac:dyDescent="0.35">
      <c r="A88" s="13"/>
      <c r="B88" s="13"/>
      <c r="C88" s="3"/>
      <c r="D88" s="92" t="s">
        <v>282</v>
      </c>
      <c r="E88" s="92"/>
      <c r="F88" s="92"/>
      <c r="G88" s="92"/>
      <c r="H88" s="7"/>
      <c r="I88" s="10"/>
      <c r="K88"/>
    </row>
    <row r="89" spans="1:11" s="4" customFormat="1" ht="50.15" customHeight="1" x14ac:dyDescent="0.35">
      <c r="A89" s="13"/>
      <c r="B89" s="14"/>
      <c r="C89" s="14"/>
      <c r="D89" s="41" t="str">
        <f>ctrl!$B$2</f>
        <v>Not 
implemented</v>
      </c>
      <c r="E89" s="14"/>
      <c r="F89" s="8" t="str">
        <f>ctrl!$B$3</f>
        <v>Fully implemented </v>
      </c>
      <c r="G89" s="9" t="str">
        <f>ctrl!$B$4</f>
        <v>Value:</v>
      </c>
      <c r="H89" s="9"/>
      <c r="I89" s="10">
        <v>1</v>
      </c>
      <c r="J89" s="4" t="b">
        <v>0</v>
      </c>
      <c r="K89"/>
    </row>
    <row r="90" spans="1:11" s="4" customFormat="1" ht="17.149999999999999" customHeight="1" x14ac:dyDescent="0.35">
      <c r="A90" s="13"/>
      <c r="B90" s="90"/>
      <c r="C90" s="90"/>
      <c r="D90" s="90"/>
      <c r="E90" s="90"/>
      <c r="F90" s="90"/>
      <c r="G90" s="90"/>
      <c r="H90" s="90"/>
      <c r="I90" s="90"/>
      <c r="K90"/>
    </row>
    <row r="91" spans="1:11" s="4" customFormat="1" ht="100" customHeight="1" x14ac:dyDescent="0.35">
      <c r="A91" s="13"/>
      <c r="B91" s="6"/>
      <c r="C91" s="6"/>
      <c r="D91" s="43" t="s">
        <v>24</v>
      </c>
      <c r="E91" s="42"/>
      <c r="F91" s="8"/>
      <c r="G91" s="9"/>
      <c r="H91" s="8"/>
      <c r="I91" s="10"/>
      <c r="K91"/>
    </row>
    <row r="92" spans="1:11" s="4" customFormat="1" ht="17.149999999999999" customHeight="1" x14ac:dyDescent="0.35">
      <c r="A92" s="16"/>
      <c r="B92" s="16"/>
      <c r="C92" s="16"/>
      <c r="D92" s="16"/>
      <c r="E92" s="16"/>
      <c r="F92" s="16"/>
      <c r="G92" s="16"/>
      <c r="H92" s="16"/>
      <c r="I92" s="16"/>
      <c r="K92"/>
    </row>
    <row r="93" spans="1:11" s="4" customFormat="1" ht="30" customHeight="1" x14ac:dyDescent="0.35">
      <c r="A93" s="17"/>
      <c r="B93" s="17"/>
      <c r="C93" s="17"/>
      <c r="D93" s="17"/>
      <c r="E93" s="17"/>
      <c r="F93" s="17"/>
      <c r="G93" s="17"/>
      <c r="H93" s="17"/>
      <c r="I93" s="17"/>
      <c r="K93"/>
    </row>
    <row r="94" spans="1:11" ht="17.149999999999999" customHeight="1" x14ac:dyDescent="0.35">
      <c r="B94" s="93"/>
      <c r="C94" s="93"/>
      <c r="D94" s="93"/>
      <c r="E94" s="93"/>
      <c r="F94" s="93"/>
      <c r="G94" s="93"/>
      <c r="H94" s="93"/>
      <c r="I94" s="93"/>
    </row>
    <row r="95" spans="1:11" ht="35.15" customHeight="1" x14ac:dyDescent="0.35">
      <c r="D95" s="93"/>
      <c r="E95" s="93"/>
      <c r="F95" s="93"/>
      <c r="G95" s="93"/>
    </row>
    <row r="96" spans="1:11" ht="25" customHeight="1" x14ac:dyDescent="0.35">
      <c r="D96" s="93"/>
      <c r="E96" s="93"/>
      <c r="F96" s="93"/>
      <c r="G96" s="93"/>
    </row>
    <row r="97" spans="2:9" ht="50.15" customHeight="1" x14ac:dyDescent="0.35"/>
    <row r="98" spans="2:9" ht="17.149999999999999" customHeight="1" x14ac:dyDescent="0.35">
      <c r="B98" s="93"/>
      <c r="C98" s="93"/>
      <c r="D98" s="93"/>
      <c r="E98" s="93"/>
      <c r="F98" s="93"/>
      <c r="G98" s="93"/>
      <c r="H98" s="93"/>
      <c r="I98" s="93"/>
    </row>
    <row r="99" spans="2:9" ht="35.15" customHeight="1" x14ac:dyDescent="0.35">
      <c r="D99" s="93"/>
      <c r="E99" s="93"/>
      <c r="F99" s="93"/>
      <c r="G99" s="93"/>
    </row>
    <row r="100" spans="2:9" ht="25" customHeight="1" x14ac:dyDescent="0.35">
      <c r="D100" s="93"/>
      <c r="E100" s="93"/>
      <c r="F100" s="93"/>
      <c r="G100" s="93"/>
    </row>
    <row r="101" spans="2:9" ht="50.15" customHeight="1" x14ac:dyDescent="0.35"/>
    <row r="102" spans="2:9" ht="17.149999999999999" customHeight="1" x14ac:dyDescent="0.35">
      <c r="B102" s="93"/>
      <c r="C102" s="93"/>
      <c r="D102" s="93"/>
      <c r="E102" s="93"/>
      <c r="F102" s="93"/>
      <c r="G102" s="93"/>
      <c r="H102" s="93"/>
      <c r="I102" s="93"/>
    </row>
    <row r="103" spans="2:9" ht="50.15" customHeight="1" x14ac:dyDescent="0.35">
      <c r="D103" s="93"/>
      <c r="E103" s="93"/>
      <c r="F103" s="93"/>
      <c r="G103" s="93"/>
    </row>
    <row r="104" spans="2:9" ht="40" customHeight="1" x14ac:dyDescent="0.35">
      <c r="D104" s="93"/>
      <c r="E104" s="93"/>
      <c r="F104" s="93"/>
      <c r="G104" s="93"/>
    </row>
    <row r="105" spans="2:9" ht="49.5" customHeight="1" x14ac:dyDescent="0.35"/>
    <row r="106" spans="2:9" ht="17.149999999999999" customHeight="1" x14ac:dyDescent="0.35"/>
    <row r="107" spans="2:9" ht="35.15" customHeight="1" x14ac:dyDescent="0.35">
      <c r="D107" s="93"/>
      <c r="E107" s="93"/>
      <c r="F107" s="93"/>
      <c r="G107" s="93"/>
    </row>
    <row r="108" spans="2:9" ht="25" customHeight="1" x14ac:dyDescent="0.35">
      <c r="D108" s="93"/>
      <c r="E108" s="93"/>
      <c r="F108" s="93"/>
      <c r="G108" s="93"/>
    </row>
    <row r="109" spans="2:9" ht="50.15" customHeight="1" x14ac:dyDescent="0.35"/>
    <row r="110" spans="2:9" ht="17.149999999999999" customHeight="1" x14ac:dyDescent="0.35">
      <c r="B110" s="93"/>
      <c r="C110" s="93"/>
      <c r="D110" s="93"/>
      <c r="E110" s="93"/>
      <c r="F110" s="93"/>
      <c r="G110" s="93"/>
      <c r="H110" s="93"/>
      <c r="I110" s="93"/>
    </row>
    <row r="111" spans="2:9" ht="50.15" customHeight="1" x14ac:dyDescent="0.35">
      <c r="D111" s="93"/>
      <c r="E111" s="93"/>
      <c r="F111" s="93"/>
      <c r="G111" s="93"/>
    </row>
    <row r="112" spans="2:9" ht="25" customHeight="1" x14ac:dyDescent="0.35">
      <c r="D112" s="93"/>
      <c r="E112" s="93"/>
      <c r="F112" s="93"/>
      <c r="G112" s="93"/>
    </row>
    <row r="113" spans="2:9" ht="50.15" customHeight="1" x14ac:dyDescent="0.35"/>
    <row r="114" spans="2:9" ht="17.149999999999999" customHeight="1" x14ac:dyDescent="0.35">
      <c r="B114" s="93"/>
      <c r="C114" s="93"/>
      <c r="D114" s="93"/>
      <c r="E114" s="93"/>
      <c r="F114" s="93"/>
      <c r="G114" s="93"/>
      <c r="H114" s="93"/>
      <c r="I114" s="93"/>
    </row>
    <row r="115" spans="2:9" ht="50.15" customHeight="1" x14ac:dyDescent="0.35">
      <c r="D115" s="93"/>
      <c r="E115" s="93"/>
      <c r="F115" s="93"/>
      <c r="G115" s="93"/>
    </row>
    <row r="116" spans="2:9" ht="25" customHeight="1" x14ac:dyDescent="0.35">
      <c r="D116" s="93"/>
      <c r="E116" s="93"/>
      <c r="F116" s="93"/>
      <c r="G116" s="93"/>
    </row>
    <row r="117" spans="2:9" ht="50.15" customHeight="1" x14ac:dyDescent="0.35"/>
    <row r="118" spans="2:9" ht="17.149999999999999" customHeight="1" x14ac:dyDescent="0.35">
      <c r="B118" s="93"/>
      <c r="C118" s="93"/>
      <c r="D118" s="93"/>
      <c r="E118" s="93"/>
      <c r="F118" s="93"/>
      <c r="G118" s="93"/>
      <c r="H118" s="93"/>
      <c r="I118" s="93"/>
    </row>
    <row r="119" spans="2:9" ht="50.15" customHeight="1" x14ac:dyDescent="0.35">
      <c r="D119" s="93"/>
      <c r="E119" s="93"/>
      <c r="F119" s="93"/>
      <c r="G119" s="93"/>
    </row>
    <row r="120" spans="2:9" ht="40" customHeight="1" x14ac:dyDescent="0.35">
      <c r="D120" s="93"/>
      <c r="E120" s="93"/>
      <c r="F120" s="93"/>
      <c r="G120" s="93"/>
    </row>
    <row r="121" spans="2:9" ht="50.15" customHeight="1" x14ac:dyDescent="0.35"/>
    <row r="122" spans="2:9" ht="17.149999999999999" customHeight="1" x14ac:dyDescent="0.35"/>
    <row r="123" spans="2:9" ht="35.15" customHeight="1" x14ac:dyDescent="0.35">
      <c r="D123" s="93"/>
      <c r="E123" s="93"/>
      <c r="F123" s="93"/>
      <c r="G123" s="93"/>
    </row>
    <row r="124" spans="2:9" ht="25" customHeight="1" x14ac:dyDescent="0.35">
      <c r="D124" s="93"/>
      <c r="E124" s="93"/>
      <c r="F124" s="93"/>
      <c r="G124" s="93"/>
    </row>
    <row r="125" spans="2:9" ht="50.15" customHeight="1" x14ac:dyDescent="0.35"/>
    <row r="126" spans="2:9" ht="17.149999999999999" customHeight="1" x14ac:dyDescent="0.35">
      <c r="B126" s="93"/>
      <c r="C126" s="93"/>
      <c r="D126" s="93"/>
      <c r="E126" s="93"/>
      <c r="F126" s="93"/>
      <c r="G126" s="93"/>
      <c r="H126" s="93"/>
      <c r="I126" s="93"/>
    </row>
    <row r="127" spans="2:9" ht="35.15" customHeight="1" x14ac:dyDescent="0.35">
      <c r="D127" s="93"/>
      <c r="E127" s="93"/>
      <c r="F127" s="93"/>
      <c r="G127" s="93"/>
    </row>
    <row r="128" spans="2:9" ht="25" customHeight="1" x14ac:dyDescent="0.35">
      <c r="D128" s="93"/>
      <c r="E128" s="93"/>
      <c r="F128" s="93"/>
      <c r="G128" s="93"/>
    </row>
    <row r="129" spans="2:10" ht="50.15" customHeight="1" x14ac:dyDescent="0.35">
      <c r="J129" t="b">
        <v>1</v>
      </c>
    </row>
    <row r="130" spans="2:10" ht="17.149999999999999" customHeight="1" x14ac:dyDescent="0.35">
      <c r="B130" s="93"/>
      <c r="C130" s="93"/>
      <c r="D130" s="93"/>
      <c r="E130" s="93"/>
      <c r="F130" s="93"/>
      <c r="G130" s="93"/>
      <c r="H130" s="93"/>
      <c r="I130" s="93"/>
    </row>
    <row r="131" spans="2:10" ht="50.15" customHeight="1" x14ac:dyDescent="0.35">
      <c r="D131" s="93"/>
      <c r="E131" s="93"/>
      <c r="F131" s="93"/>
      <c r="G131" s="93"/>
    </row>
    <row r="132" spans="2:10" ht="40" customHeight="1" x14ac:dyDescent="0.35">
      <c r="D132" s="93"/>
      <c r="E132" s="93"/>
      <c r="F132" s="93"/>
      <c r="G132" s="93"/>
    </row>
    <row r="133" spans="2:10" ht="50.15" customHeight="1" x14ac:dyDescent="0.35"/>
    <row r="134" spans="2:10" ht="17.149999999999999" customHeight="1" x14ac:dyDescent="0.35"/>
    <row r="135" spans="2:10" ht="100" customHeight="1" x14ac:dyDescent="0.35"/>
    <row r="136" spans="2:10" ht="17.149999999999999" customHeight="1" x14ac:dyDescent="0.35"/>
  </sheetData>
  <sheetProtection formatCells="0" formatColumns="0" formatRows="0" insertColumns="0" insertRows="0" insertHyperlinks="0" deleteColumns="0" deleteRows="0" sort="0" autoFilter="0" pivotTables="0"/>
  <mergeCells count="74">
    <mergeCell ref="D127:G127"/>
    <mergeCell ref="D128:G128"/>
    <mergeCell ref="B130:I130"/>
    <mergeCell ref="D131:G131"/>
    <mergeCell ref="D132:G132"/>
    <mergeCell ref="B126:I126"/>
    <mergeCell ref="B110:I110"/>
    <mergeCell ref="D111:G111"/>
    <mergeCell ref="D112:G112"/>
    <mergeCell ref="B114:I114"/>
    <mergeCell ref="D115:G115"/>
    <mergeCell ref="D116:G116"/>
    <mergeCell ref="B118:I118"/>
    <mergeCell ref="D119:G119"/>
    <mergeCell ref="D120:G120"/>
    <mergeCell ref="D123:G123"/>
    <mergeCell ref="D124:G124"/>
    <mergeCell ref="D108:G108"/>
    <mergeCell ref="B94:I94"/>
    <mergeCell ref="D95:G95"/>
    <mergeCell ref="D96:G96"/>
    <mergeCell ref="B98:I98"/>
    <mergeCell ref="D99:G99"/>
    <mergeCell ref="D100:G100"/>
    <mergeCell ref="B102:I102"/>
    <mergeCell ref="D103:G103"/>
    <mergeCell ref="D104:G104"/>
    <mergeCell ref="D107:G107"/>
    <mergeCell ref="D83:G83"/>
    <mergeCell ref="D84:G84"/>
    <mergeCell ref="D87:G87"/>
    <mergeCell ref="D88:G88"/>
    <mergeCell ref="B90:I90"/>
    <mergeCell ref="B82:I82"/>
    <mergeCell ref="D63:G63"/>
    <mergeCell ref="D64:G64"/>
    <mergeCell ref="B66:I66"/>
    <mergeCell ref="D71:G71"/>
    <mergeCell ref="D72:G72"/>
    <mergeCell ref="B74:I74"/>
    <mergeCell ref="D75:G75"/>
    <mergeCell ref="D76:G76"/>
    <mergeCell ref="B78:I78"/>
    <mergeCell ref="D79:G79"/>
    <mergeCell ref="D80:G80"/>
    <mergeCell ref="D60:G60"/>
    <mergeCell ref="D39:G39"/>
    <mergeCell ref="D40:G40"/>
    <mergeCell ref="D43:G43"/>
    <mergeCell ref="D44:G44"/>
    <mergeCell ref="D47:G47"/>
    <mergeCell ref="D48:G48"/>
    <mergeCell ref="D51:G51"/>
    <mergeCell ref="D52:G52"/>
    <mergeCell ref="D55:G55"/>
    <mergeCell ref="D56:G56"/>
    <mergeCell ref="D59:G59"/>
    <mergeCell ref="D32:G32"/>
    <mergeCell ref="D11:G11"/>
    <mergeCell ref="D12:G12"/>
    <mergeCell ref="B14:I14"/>
    <mergeCell ref="D15:G15"/>
    <mergeCell ref="D16:G16"/>
    <mergeCell ref="D23:G23"/>
    <mergeCell ref="D24:G24"/>
    <mergeCell ref="D27:G27"/>
    <mergeCell ref="D28:G28"/>
    <mergeCell ref="D31:G31"/>
    <mergeCell ref="B10:I10"/>
    <mergeCell ref="D3:G3"/>
    <mergeCell ref="D4:G4"/>
    <mergeCell ref="B6:I6"/>
    <mergeCell ref="D7:G7"/>
    <mergeCell ref="D8:G8"/>
  </mergeCells>
  <conditionalFormatting sqref="A11:I13">
    <cfRule type="expression" dxfId="71" priority="27">
      <formula>$J$13</formula>
    </cfRule>
  </conditionalFormatting>
  <conditionalFormatting sqref="A15:I18">
    <cfRule type="expression" dxfId="70" priority="26">
      <formula>$J$17</formula>
    </cfRule>
  </conditionalFormatting>
  <conditionalFormatting sqref="A27:I29">
    <cfRule type="expression" dxfId="69" priority="25">
      <formula>$J$29</formula>
    </cfRule>
  </conditionalFormatting>
  <conditionalFormatting sqref="A31:I33">
    <cfRule type="expression" dxfId="68" priority="24">
      <formula>$J$33</formula>
    </cfRule>
  </conditionalFormatting>
  <conditionalFormatting sqref="A39:I41">
    <cfRule type="expression" dxfId="67" priority="23">
      <formula>$J$41</formula>
    </cfRule>
  </conditionalFormatting>
  <conditionalFormatting sqref="A43:I45">
    <cfRule type="expression" dxfId="66" priority="28">
      <formula>$J$45</formula>
    </cfRule>
  </conditionalFormatting>
  <conditionalFormatting sqref="A47:I49">
    <cfRule type="expression" dxfId="65" priority="29">
      <formula>$J$49</formula>
    </cfRule>
  </conditionalFormatting>
  <conditionalFormatting sqref="A51:I53">
    <cfRule type="expression" dxfId="64" priority="30">
      <formula>$J$53</formula>
    </cfRule>
  </conditionalFormatting>
  <conditionalFormatting sqref="A55:I57">
    <cfRule type="expression" dxfId="63" priority="22">
      <formula>$J$57</formula>
    </cfRule>
  </conditionalFormatting>
  <conditionalFormatting sqref="A59:I61">
    <cfRule type="expression" dxfId="62" priority="21">
      <formula>$J$61</formula>
    </cfRule>
  </conditionalFormatting>
  <conditionalFormatting sqref="A63:I65">
    <cfRule type="expression" dxfId="61" priority="20">
      <formula>$J$65</formula>
    </cfRule>
  </conditionalFormatting>
  <conditionalFormatting sqref="A71:I73">
    <cfRule type="expression" dxfId="60" priority="19">
      <formula>$J$73</formula>
    </cfRule>
  </conditionalFormatting>
  <conditionalFormatting sqref="A75:I77">
    <cfRule type="expression" dxfId="59" priority="18">
      <formula>$J$77</formula>
    </cfRule>
  </conditionalFormatting>
  <conditionalFormatting sqref="A79:I81">
    <cfRule type="expression" dxfId="58" priority="17">
      <formula>$J$81</formula>
    </cfRule>
  </conditionalFormatting>
  <conditionalFormatting sqref="A83:I85">
    <cfRule type="expression" dxfId="57" priority="16">
      <formula>$J$85</formula>
    </cfRule>
  </conditionalFormatting>
  <conditionalFormatting sqref="B87:I89">
    <cfRule type="expression" dxfId="56" priority="15">
      <formula>$J$89</formula>
    </cfRule>
  </conditionalFormatting>
  <conditionalFormatting sqref="A7:I9">
    <cfRule type="expression" dxfId="55" priority="14">
      <formula>$J$9</formula>
    </cfRule>
  </conditionalFormatting>
  <conditionalFormatting sqref="A131:I133">
    <cfRule type="expression" dxfId="54" priority="13">
      <formula>$J$133</formula>
    </cfRule>
  </conditionalFormatting>
  <conditionalFormatting sqref="A95:I97">
    <cfRule type="expression" dxfId="53" priority="11">
      <formula>$J$97</formula>
    </cfRule>
  </conditionalFormatting>
  <conditionalFormatting sqref="A99:I101">
    <cfRule type="expression" dxfId="52" priority="10">
      <formula>$J$101</formula>
    </cfRule>
  </conditionalFormatting>
  <conditionalFormatting sqref="A103:I105">
    <cfRule type="expression" dxfId="51" priority="9">
      <formula>$J$105</formula>
    </cfRule>
  </conditionalFormatting>
  <conditionalFormatting sqref="A107:I109">
    <cfRule type="expression" dxfId="50" priority="8">
      <formula>$J$109</formula>
    </cfRule>
  </conditionalFormatting>
  <conditionalFormatting sqref="A111:I113">
    <cfRule type="expression" dxfId="49" priority="7">
      <formula>$J$113</formula>
    </cfRule>
  </conditionalFormatting>
  <conditionalFormatting sqref="A115:I117">
    <cfRule type="expression" dxfId="48" priority="6">
      <formula>$J$117</formula>
    </cfRule>
  </conditionalFormatting>
  <conditionalFormatting sqref="A119:I121">
    <cfRule type="expression" dxfId="47" priority="5">
      <formula>$J$121</formula>
    </cfRule>
  </conditionalFormatting>
  <conditionalFormatting sqref="A123:I125">
    <cfRule type="expression" dxfId="46" priority="4">
      <formula>$J$125</formula>
    </cfRule>
  </conditionalFormatting>
  <conditionalFormatting sqref="A127:I129">
    <cfRule type="expression" dxfId="45" priority="3">
      <formula>$J$125</formula>
    </cfRule>
  </conditionalFormatting>
  <conditionalFormatting sqref="A3:I5">
    <cfRule type="expression" dxfId="44" priority="2">
      <formula>$J$5</formula>
    </cfRule>
  </conditionalFormatting>
  <conditionalFormatting sqref="A23:I25">
    <cfRule type="expression" dxfId="43" priority="1">
      <formula>$J$25</formula>
    </cfRule>
  </conditionalFormatting>
  <pageMargins left="0.7" right="0.7" top="0.78740157499999996" bottom="0.78740157499999996" header="0.3" footer="0.3"/>
  <pageSetup paperSize="9"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Scroll Bar 1">
              <controlPr defaultSize="0" autoPict="0">
                <anchor moveWithCells="1">
                  <from>
                    <xdr:col>4</xdr:col>
                    <xdr:colOff>12700</xdr:colOff>
                    <xdr:row>4</xdr:row>
                    <xdr:rowOff>171450</xdr:rowOff>
                  </from>
                  <to>
                    <xdr:col>4</xdr:col>
                    <xdr:colOff>5956300</xdr:colOff>
                    <xdr:row>4</xdr:row>
                    <xdr:rowOff>469900</xdr:rowOff>
                  </to>
                </anchor>
              </controlPr>
            </control>
          </mc:Choice>
        </mc:AlternateContent>
        <mc:AlternateContent xmlns:mc="http://schemas.openxmlformats.org/markup-compatibility/2006">
          <mc:Choice Requires="x14">
            <control shapeId="29698" r:id="rId5" name="Scroll Bar 2">
              <controlPr defaultSize="0" autoPict="0">
                <anchor moveWithCells="1">
                  <from>
                    <xdr:col>4</xdr:col>
                    <xdr:colOff>12700</xdr:colOff>
                    <xdr:row>8</xdr:row>
                    <xdr:rowOff>165100</xdr:rowOff>
                  </from>
                  <to>
                    <xdr:col>4</xdr:col>
                    <xdr:colOff>5956300</xdr:colOff>
                    <xdr:row>8</xdr:row>
                    <xdr:rowOff>457200</xdr:rowOff>
                  </to>
                </anchor>
              </controlPr>
            </control>
          </mc:Choice>
        </mc:AlternateContent>
        <mc:AlternateContent xmlns:mc="http://schemas.openxmlformats.org/markup-compatibility/2006">
          <mc:Choice Requires="x14">
            <control shapeId="29699" r:id="rId6" name="Scroll Bar 3">
              <controlPr defaultSize="0" autoPict="0">
                <anchor moveWithCells="1">
                  <from>
                    <xdr:col>4</xdr:col>
                    <xdr:colOff>12700</xdr:colOff>
                    <xdr:row>12</xdr:row>
                    <xdr:rowOff>165100</xdr:rowOff>
                  </from>
                  <to>
                    <xdr:col>4</xdr:col>
                    <xdr:colOff>5956300</xdr:colOff>
                    <xdr:row>12</xdr:row>
                    <xdr:rowOff>457200</xdr:rowOff>
                  </to>
                </anchor>
              </controlPr>
            </control>
          </mc:Choice>
        </mc:AlternateContent>
        <mc:AlternateContent xmlns:mc="http://schemas.openxmlformats.org/markup-compatibility/2006">
          <mc:Choice Requires="x14">
            <control shapeId="29700" r:id="rId7" name="Scroll Bar 4">
              <controlPr defaultSize="0" autoPict="0">
                <anchor moveWithCells="1">
                  <from>
                    <xdr:col>4</xdr:col>
                    <xdr:colOff>12700</xdr:colOff>
                    <xdr:row>16</xdr:row>
                    <xdr:rowOff>165100</xdr:rowOff>
                  </from>
                  <to>
                    <xdr:col>4</xdr:col>
                    <xdr:colOff>5956300</xdr:colOff>
                    <xdr:row>16</xdr:row>
                    <xdr:rowOff>457200</xdr:rowOff>
                  </to>
                </anchor>
              </controlPr>
            </control>
          </mc:Choice>
        </mc:AlternateContent>
        <mc:AlternateContent xmlns:mc="http://schemas.openxmlformats.org/markup-compatibility/2006">
          <mc:Choice Requires="x14">
            <control shapeId="29701" r:id="rId8" name="Scroll Bar 5">
              <controlPr defaultSize="0" autoPict="0">
                <anchor moveWithCells="1">
                  <from>
                    <xdr:col>4</xdr:col>
                    <xdr:colOff>12700</xdr:colOff>
                    <xdr:row>24</xdr:row>
                    <xdr:rowOff>165100</xdr:rowOff>
                  </from>
                  <to>
                    <xdr:col>4</xdr:col>
                    <xdr:colOff>5956300</xdr:colOff>
                    <xdr:row>24</xdr:row>
                    <xdr:rowOff>457200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xdr:col>
                    <xdr:colOff>76200</xdr:colOff>
                    <xdr:row>4</xdr:row>
                    <xdr:rowOff>12700</xdr:rowOff>
                  </from>
                  <to>
                    <xdr:col>2</xdr:col>
                    <xdr:colOff>0</xdr:colOff>
                    <xdr:row>5</xdr:row>
                    <xdr:rowOff>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xdr:col>
                    <xdr:colOff>76200</xdr:colOff>
                    <xdr:row>8</xdr:row>
                    <xdr:rowOff>12700</xdr:rowOff>
                  </from>
                  <to>
                    <xdr:col>2</xdr:col>
                    <xdr:colOff>0</xdr:colOff>
                    <xdr:row>9</xdr:row>
                    <xdr:rowOff>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xdr:col>
                    <xdr:colOff>76200</xdr:colOff>
                    <xdr:row>12</xdr:row>
                    <xdr:rowOff>12700</xdr:rowOff>
                  </from>
                  <to>
                    <xdr:col>2</xdr:col>
                    <xdr:colOff>0</xdr:colOff>
                    <xdr:row>13</xdr:row>
                    <xdr:rowOff>0</xdr:rowOff>
                  </to>
                </anchor>
              </controlPr>
            </control>
          </mc:Choice>
        </mc:AlternateContent>
        <mc:AlternateContent xmlns:mc="http://schemas.openxmlformats.org/markup-compatibility/2006">
          <mc:Choice Requires="x14">
            <control shapeId="29709" r:id="rId12" name="Check Box 13">
              <controlPr defaultSize="0" autoFill="0" autoLine="0" autoPict="0">
                <anchor moveWithCells="1">
                  <from>
                    <xdr:col>1</xdr:col>
                    <xdr:colOff>76200</xdr:colOff>
                    <xdr:row>16</xdr:row>
                    <xdr:rowOff>12700</xdr:rowOff>
                  </from>
                  <to>
                    <xdr:col>2</xdr:col>
                    <xdr:colOff>0</xdr:colOff>
                    <xdr:row>17</xdr:row>
                    <xdr:rowOff>0</xdr:rowOff>
                  </to>
                </anchor>
              </controlPr>
            </control>
          </mc:Choice>
        </mc:AlternateContent>
        <mc:AlternateContent xmlns:mc="http://schemas.openxmlformats.org/markup-compatibility/2006">
          <mc:Choice Requires="x14">
            <control shapeId="29710" r:id="rId13" name="Check Box 14">
              <controlPr defaultSize="0" autoFill="0" autoLine="0" autoPict="0">
                <anchor moveWithCells="1">
                  <from>
                    <xdr:col>1</xdr:col>
                    <xdr:colOff>76200</xdr:colOff>
                    <xdr:row>24</xdr:row>
                    <xdr:rowOff>12700</xdr:rowOff>
                  </from>
                  <to>
                    <xdr:col>2</xdr:col>
                    <xdr:colOff>0</xdr:colOff>
                    <xdr:row>25</xdr:row>
                    <xdr:rowOff>0</xdr:rowOff>
                  </to>
                </anchor>
              </controlPr>
            </control>
          </mc:Choice>
        </mc:AlternateContent>
        <mc:AlternateContent xmlns:mc="http://schemas.openxmlformats.org/markup-compatibility/2006">
          <mc:Choice Requires="x14">
            <control shapeId="29711" r:id="rId14" name="Check Box 15">
              <controlPr defaultSize="0" autoFill="0" autoLine="0" autoPict="0">
                <anchor moveWithCells="1">
                  <from>
                    <xdr:col>1</xdr:col>
                    <xdr:colOff>76200</xdr:colOff>
                    <xdr:row>28</xdr:row>
                    <xdr:rowOff>12700</xdr:rowOff>
                  </from>
                  <to>
                    <xdr:col>2</xdr:col>
                    <xdr:colOff>0</xdr:colOff>
                    <xdr:row>29</xdr:row>
                    <xdr:rowOff>0</xdr:rowOff>
                  </to>
                </anchor>
              </controlPr>
            </control>
          </mc:Choice>
        </mc:AlternateContent>
        <mc:AlternateContent xmlns:mc="http://schemas.openxmlformats.org/markup-compatibility/2006">
          <mc:Choice Requires="x14">
            <control shapeId="29712" r:id="rId15" name="Check Box 16">
              <controlPr defaultSize="0" autoFill="0" autoLine="0" autoPict="0">
                <anchor moveWithCells="1">
                  <from>
                    <xdr:col>1</xdr:col>
                    <xdr:colOff>76200</xdr:colOff>
                    <xdr:row>32</xdr:row>
                    <xdr:rowOff>12700</xdr:rowOff>
                  </from>
                  <to>
                    <xdr:col>2</xdr:col>
                    <xdr:colOff>0</xdr:colOff>
                    <xdr:row>33</xdr:row>
                    <xdr:rowOff>0</xdr:rowOff>
                  </to>
                </anchor>
              </controlPr>
            </control>
          </mc:Choice>
        </mc:AlternateContent>
        <mc:AlternateContent xmlns:mc="http://schemas.openxmlformats.org/markup-compatibility/2006">
          <mc:Choice Requires="x14">
            <control shapeId="29713" r:id="rId16" name="Check Box 17">
              <controlPr defaultSize="0" autoFill="0" autoLine="0" autoPict="0">
                <anchor moveWithCells="1">
                  <from>
                    <xdr:col>1</xdr:col>
                    <xdr:colOff>76200</xdr:colOff>
                    <xdr:row>40</xdr:row>
                    <xdr:rowOff>12700</xdr:rowOff>
                  </from>
                  <to>
                    <xdr:col>2</xdr:col>
                    <xdr:colOff>0</xdr:colOff>
                    <xdr:row>41</xdr:row>
                    <xdr:rowOff>0</xdr:rowOff>
                  </to>
                </anchor>
              </controlPr>
            </control>
          </mc:Choice>
        </mc:AlternateContent>
        <mc:AlternateContent xmlns:mc="http://schemas.openxmlformats.org/markup-compatibility/2006">
          <mc:Choice Requires="x14">
            <control shapeId="29714" r:id="rId17" name="Check Box 18">
              <controlPr defaultSize="0" autoFill="0" autoLine="0" autoPict="0">
                <anchor moveWithCells="1">
                  <from>
                    <xdr:col>1</xdr:col>
                    <xdr:colOff>76200</xdr:colOff>
                    <xdr:row>44</xdr:row>
                    <xdr:rowOff>12700</xdr:rowOff>
                  </from>
                  <to>
                    <xdr:col>2</xdr:col>
                    <xdr:colOff>0</xdr:colOff>
                    <xdr:row>45</xdr:row>
                    <xdr:rowOff>0</xdr:rowOff>
                  </to>
                </anchor>
              </controlPr>
            </control>
          </mc:Choice>
        </mc:AlternateContent>
        <mc:AlternateContent xmlns:mc="http://schemas.openxmlformats.org/markup-compatibility/2006">
          <mc:Choice Requires="x14">
            <control shapeId="29715" r:id="rId18" name="Check Box 19">
              <controlPr defaultSize="0" autoFill="0" autoLine="0" autoPict="0">
                <anchor moveWithCells="1">
                  <from>
                    <xdr:col>1</xdr:col>
                    <xdr:colOff>76200</xdr:colOff>
                    <xdr:row>48</xdr:row>
                    <xdr:rowOff>12700</xdr:rowOff>
                  </from>
                  <to>
                    <xdr:col>2</xdr:col>
                    <xdr:colOff>0</xdr:colOff>
                    <xdr:row>49</xdr:row>
                    <xdr:rowOff>0</xdr:rowOff>
                  </to>
                </anchor>
              </controlPr>
            </control>
          </mc:Choice>
        </mc:AlternateContent>
        <mc:AlternateContent xmlns:mc="http://schemas.openxmlformats.org/markup-compatibility/2006">
          <mc:Choice Requires="x14">
            <control shapeId="29716" r:id="rId19" name="Check Box 20">
              <controlPr defaultSize="0" autoFill="0" autoLine="0" autoPict="0">
                <anchor moveWithCells="1">
                  <from>
                    <xdr:col>1</xdr:col>
                    <xdr:colOff>76200</xdr:colOff>
                    <xdr:row>52</xdr:row>
                    <xdr:rowOff>12700</xdr:rowOff>
                  </from>
                  <to>
                    <xdr:col>2</xdr:col>
                    <xdr:colOff>0</xdr:colOff>
                    <xdr:row>53</xdr:row>
                    <xdr:rowOff>0</xdr:rowOff>
                  </to>
                </anchor>
              </controlPr>
            </control>
          </mc:Choice>
        </mc:AlternateContent>
        <mc:AlternateContent xmlns:mc="http://schemas.openxmlformats.org/markup-compatibility/2006">
          <mc:Choice Requires="x14">
            <control shapeId="29717" r:id="rId20" name="Scroll Bar 21">
              <controlPr defaultSize="0" autoPict="0">
                <anchor moveWithCells="1">
                  <from>
                    <xdr:col>4</xdr:col>
                    <xdr:colOff>12700</xdr:colOff>
                    <xdr:row>28</xdr:row>
                    <xdr:rowOff>165100</xdr:rowOff>
                  </from>
                  <to>
                    <xdr:col>4</xdr:col>
                    <xdr:colOff>5956300</xdr:colOff>
                    <xdr:row>28</xdr:row>
                    <xdr:rowOff>457200</xdr:rowOff>
                  </to>
                </anchor>
              </controlPr>
            </control>
          </mc:Choice>
        </mc:AlternateContent>
        <mc:AlternateContent xmlns:mc="http://schemas.openxmlformats.org/markup-compatibility/2006">
          <mc:Choice Requires="x14">
            <control shapeId="29718" r:id="rId21" name="Scroll Bar 22">
              <controlPr defaultSize="0" autoPict="0">
                <anchor moveWithCells="1">
                  <from>
                    <xdr:col>4</xdr:col>
                    <xdr:colOff>12700</xdr:colOff>
                    <xdr:row>32</xdr:row>
                    <xdr:rowOff>165100</xdr:rowOff>
                  </from>
                  <to>
                    <xdr:col>4</xdr:col>
                    <xdr:colOff>5956300</xdr:colOff>
                    <xdr:row>32</xdr:row>
                    <xdr:rowOff>457200</xdr:rowOff>
                  </to>
                </anchor>
              </controlPr>
            </control>
          </mc:Choice>
        </mc:AlternateContent>
        <mc:AlternateContent xmlns:mc="http://schemas.openxmlformats.org/markup-compatibility/2006">
          <mc:Choice Requires="x14">
            <control shapeId="29719" r:id="rId22" name="Scroll Bar 23">
              <controlPr defaultSize="0" autoPict="0">
                <anchor moveWithCells="1">
                  <from>
                    <xdr:col>4</xdr:col>
                    <xdr:colOff>12700</xdr:colOff>
                    <xdr:row>40</xdr:row>
                    <xdr:rowOff>165100</xdr:rowOff>
                  </from>
                  <to>
                    <xdr:col>4</xdr:col>
                    <xdr:colOff>5956300</xdr:colOff>
                    <xdr:row>40</xdr:row>
                    <xdr:rowOff>457200</xdr:rowOff>
                  </to>
                </anchor>
              </controlPr>
            </control>
          </mc:Choice>
        </mc:AlternateContent>
        <mc:AlternateContent xmlns:mc="http://schemas.openxmlformats.org/markup-compatibility/2006">
          <mc:Choice Requires="x14">
            <control shapeId="29720" r:id="rId23" name="Scroll Bar 24">
              <controlPr defaultSize="0" autoPict="0">
                <anchor moveWithCells="1">
                  <from>
                    <xdr:col>4</xdr:col>
                    <xdr:colOff>12700</xdr:colOff>
                    <xdr:row>44</xdr:row>
                    <xdr:rowOff>165100</xdr:rowOff>
                  </from>
                  <to>
                    <xdr:col>4</xdr:col>
                    <xdr:colOff>5956300</xdr:colOff>
                    <xdr:row>44</xdr:row>
                    <xdr:rowOff>457200</xdr:rowOff>
                  </to>
                </anchor>
              </controlPr>
            </control>
          </mc:Choice>
        </mc:AlternateContent>
        <mc:AlternateContent xmlns:mc="http://schemas.openxmlformats.org/markup-compatibility/2006">
          <mc:Choice Requires="x14">
            <control shapeId="29721" r:id="rId24" name="Scroll Bar 25">
              <controlPr defaultSize="0" autoPict="0">
                <anchor moveWithCells="1">
                  <from>
                    <xdr:col>4</xdr:col>
                    <xdr:colOff>12700</xdr:colOff>
                    <xdr:row>48</xdr:row>
                    <xdr:rowOff>165100</xdr:rowOff>
                  </from>
                  <to>
                    <xdr:col>4</xdr:col>
                    <xdr:colOff>5956300</xdr:colOff>
                    <xdr:row>48</xdr:row>
                    <xdr:rowOff>457200</xdr:rowOff>
                  </to>
                </anchor>
              </controlPr>
            </control>
          </mc:Choice>
        </mc:AlternateContent>
        <mc:AlternateContent xmlns:mc="http://schemas.openxmlformats.org/markup-compatibility/2006">
          <mc:Choice Requires="x14">
            <control shapeId="29722" r:id="rId25" name="Scroll Bar 26">
              <controlPr defaultSize="0" autoPict="0">
                <anchor moveWithCells="1">
                  <from>
                    <xdr:col>4</xdr:col>
                    <xdr:colOff>12700</xdr:colOff>
                    <xdr:row>52</xdr:row>
                    <xdr:rowOff>165100</xdr:rowOff>
                  </from>
                  <to>
                    <xdr:col>4</xdr:col>
                    <xdr:colOff>5956300</xdr:colOff>
                    <xdr:row>52</xdr:row>
                    <xdr:rowOff>457200</xdr:rowOff>
                  </to>
                </anchor>
              </controlPr>
            </control>
          </mc:Choice>
        </mc:AlternateContent>
        <mc:AlternateContent xmlns:mc="http://schemas.openxmlformats.org/markup-compatibility/2006">
          <mc:Choice Requires="x14">
            <control shapeId="29723" r:id="rId26" name="Check Box 27">
              <controlPr defaultSize="0" autoFill="0" autoLine="0" autoPict="0">
                <anchor moveWithCells="1">
                  <from>
                    <xdr:col>1</xdr:col>
                    <xdr:colOff>76200</xdr:colOff>
                    <xdr:row>56</xdr:row>
                    <xdr:rowOff>12700</xdr:rowOff>
                  </from>
                  <to>
                    <xdr:col>2</xdr:col>
                    <xdr:colOff>0</xdr:colOff>
                    <xdr:row>57</xdr:row>
                    <xdr:rowOff>0</xdr:rowOff>
                  </to>
                </anchor>
              </controlPr>
            </control>
          </mc:Choice>
        </mc:AlternateContent>
        <mc:AlternateContent xmlns:mc="http://schemas.openxmlformats.org/markup-compatibility/2006">
          <mc:Choice Requires="x14">
            <control shapeId="29724" r:id="rId27" name="Scroll Bar 28">
              <controlPr defaultSize="0" autoPict="0">
                <anchor moveWithCells="1">
                  <from>
                    <xdr:col>4</xdr:col>
                    <xdr:colOff>12700</xdr:colOff>
                    <xdr:row>56</xdr:row>
                    <xdr:rowOff>165100</xdr:rowOff>
                  </from>
                  <to>
                    <xdr:col>4</xdr:col>
                    <xdr:colOff>5956300</xdr:colOff>
                    <xdr:row>56</xdr:row>
                    <xdr:rowOff>457200</xdr:rowOff>
                  </to>
                </anchor>
              </controlPr>
            </control>
          </mc:Choice>
        </mc:AlternateContent>
        <mc:AlternateContent xmlns:mc="http://schemas.openxmlformats.org/markup-compatibility/2006">
          <mc:Choice Requires="x14">
            <control shapeId="29725" r:id="rId28" name="Check Box 29">
              <controlPr defaultSize="0" autoFill="0" autoLine="0" autoPict="0">
                <anchor moveWithCells="1">
                  <from>
                    <xdr:col>1</xdr:col>
                    <xdr:colOff>76200</xdr:colOff>
                    <xdr:row>60</xdr:row>
                    <xdr:rowOff>12700</xdr:rowOff>
                  </from>
                  <to>
                    <xdr:col>2</xdr:col>
                    <xdr:colOff>0</xdr:colOff>
                    <xdr:row>61</xdr:row>
                    <xdr:rowOff>0</xdr:rowOff>
                  </to>
                </anchor>
              </controlPr>
            </control>
          </mc:Choice>
        </mc:AlternateContent>
        <mc:AlternateContent xmlns:mc="http://schemas.openxmlformats.org/markup-compatibility/2006">
          <mc:Choice Requires="x14">
            <control shapeId="29726" r:id="rId29" name="Scroll Bar 30">
              <controlPr defaultSize="0" autoPict="0">
                <anchor moveWithCells="1">
                  <from>
                    <xdr:col>4</xdr:col>
                    <xdr:colOff>12700</xdr:colOff>
                    <xdr:row>60</xdr:row>
                    <xdr:rowOff>165100</xdr:rowOff>
                  </from>
                  <to>
                    <xdr:col>4</xdr:col>
                    <xdr:colOff>5956300</xdr:colOff>
                    <xdr:row>60</xdr:row>
                    <xdr:rowOff>457200</xdr:rowOff>
                  </to>
                </anchor>
              </controlPr>
            </control>
          </mc:Choice>
        </mc:AlternateContent>
        <mc:AlternateContent xmlns:mc="http://schemas.openxmlformats.org/markup-compatibility/2006">
          <mc:Choice Requires="x14">
            <control shapeId="29727" r:id="rId30" name="Scroll Bar 31">
              <controlPr defaultSize="0" autoPict="0">
                <anchor moveWithCells="1">
                  <from>
                    <xdr:col>4</xdr:col>
                    <xdr:colOff>12700</xdr:colOff>
                    <xdr:row>64</xdr:row>
                    <xdr:rowOff>171450</xdr:rowOff>
                  </from>
                  <to>
                    <xdr:col>4</xdr:col>
                    <xdr:colOff>5956300</xdr:colOff>
                    <xdr:row>64</xdr:row>
                    <xdr:rowOff>469900</xdr:rowOff>
                  </to>
                </anchor>
              </controlPr>
            </control>
          </mc:Choice>
        </mc:AlternateContent>
        <mc:AlternateContent xmlns:mc="http://schemas.openxmlformats.org/markup-compatibility/2006">
          <mc:Choice Requires="x14">
            <control shapeId="29728" r:id="rId31" name="Scroll Bar 32">
              <controlPr defaultSize="0" autoPict="0">
                <anchor moveWithCells="1">
                  <from>
                    <xdr:col>4</xdr:col>
                    <xdr:colOff>12700</xdr:colOff>
                    <xdr:row>72</xdr:row>
                    <xdr:rowOff>165100</xdr:rowOff>
                  </from>
                  <to>
                    <xdr:col>4</xdr:col>
                    <xdr:colOff>5956300</xdr:colOff>
                    <xdr:row>72</xdr:row>
                    <xdr:rowOff>457200</xdr:rowOff>
                  </to>
                </anchor>
              </controlPr>
            </control>
          </mc:Choice>
        </mc:AlternateContent>
        <mc:AlternateContent xmlns:mc="http://schemas.openxmlformats.org/markup-compatibility/2006">
          <mc:Choice Requires="x14">
            <control shapeId="29729" r:id="rId32" name="Scroll Bar 33">
              <controlPr defaultSize="0" autoPict="0">
                <anchor moveWithCells="1">
                  <from>
                    <xdr:col>4</xdr:col>
                    <xdr:colOff>12700</xdr:colOff>
                    <xdr:row>76</xdr:row>
                    <xdr:rowOff>165100</xdr:rowOff>
                  </from>
                  <to>
                    <xdr:col>4</xdr:col>
                    <xdr:colOff>5956300</xdr:colOff>
                    <xdr:row>76</xdr:row>
                    <xdr:rowOff>457200</xdr:rowOff>
                  </to>
                </anchor>
              </controlPr>
            </control>
          </mc:Choice>
        </mc:AlternateContent>
        <mc:AlternateContent xmlns:mc="http://schemas.openxmlformats.org/markup-compatibility/2006">
          <mc:Choice Requires="x14">
            <control shapeId="29730" r:id="rId33" name="Scroll Bar 34">
              <controlPr defaultSize="0" autoPict="0">
                <anchor moveWithCells="1">
                  <from>
                    <xdr:col>4</xdr:col>
                    <xdr:colOff>12700</xdr:colOff>
                    <xdr:row>80</xdr:row>
                    <xdr:rowOff>165100</xdr:rowOff>
                  </from>
                  <to>
                    <xdr:col>4</xdr:col>
                    <xdr:colOff>5956300</xdr:colOff>
                    <xdr:row>80</xdr:row>
                    <xdr:rowOff>457200</xdr:rowOff>
                  </to>
                </anchor>
              </controlPr>
            </control>
          </mc:Choice>
        </mc:AlternateContent>
        <mc:AlternateContent xmlns:mc="http://schemas.openxmlformats.org/markup-compatibility/2006">
          <mc:Choice Requires="x14">
            <control shapeId="29731" r:id="rId34" name="Scroll Bar 35">
              <controlPr defaultSize="0" autoPict="0">
                <anchor moveWithCells="1">
                  <from>
                    <xdr:col>4</xdr:col>
                    <xdr:colOff>12700</xdr:colOff>
                    <xdr:row>84</xdr:row>
                    <xdr:rowOff>165100</xdr:rowOff>
                  </from>
                  <to>
                    <xdr:col>4</xdr:col>
                    <xdr:colOff>5956300</xdr:colOff>
                    <xdr:row>84</xdr:row>
                    <xdr:rowOff>457200</xdr:rowOff>
                  </to>
                </anchor>
              </controlPr>
            </control>
          </mc:Choice>
        </mc:AlternateContent>
        <mc:AlternateContent xmlns:mc="http://schemas.openxmlformats.org/markup-compatibility/2006">
          <mc:Choice Requires="x14">
            <control shapeId="29732" r:id="rId35" name="Check Box 36">
              <controlPr defaultSize="0" autoFill="0" autoLine="0" autoPict="0">
                <anchor moveWithCells="1">
                  <from>
                    <xdr:col>1</xdr:col>
                    <xdr:colOff>76200</xdr:colOff>
                    <xdr:row>64</xdr:row>
                    <xdr:rowOff>12700</xdr:rowOff>
                  </from>
                  <to>
                    <xdr:col>2</xdr:col>
                    <xdr:colOff>0</xdr:colOff>
                    <xdr:row>65</xdr:row>
                    <xdr:rowOff>0</xdr:rowOff>
                  </to>
                </anchor>
              </controlPr>
            </control>
          </mc:Choice>
        </mc:AlternateContent>
        <mc:AlternateContent xmlns:mc="http://schemas.openxmlformats.org/markup-compatibility/2006">
          <mc:Choice Requires="x14">
            <control shapeId="29737" r:id="rId36" name="Check Box 41">
              <controlPr defaultSize="0" autoFill="0" autoLine="0" autoPict="0">
                <anchor moveWithCells="1">
                  <from>
                    <xdr:col>1</xdr:col>
                    <xdr:colOff>76200</xdr:colOff>
                    <xdr:row>72</xdr:row>
                    <xdr:rowOff>12700</xdr:rowOff>
                  </from>
                  <to>
                    <xdr:col>2</xdr:col>
                    <xdr:colOff>0</xdr:colOff>
                    <xdr:row>73</xdr:row>
                    <xdr:rowOff>0</xdr:rowOff>
                  </to>
                </anchor>
              </controlPr>
            </control>
          </mc:Choice>
        </mc:AlternateContent>
        <mc:AlternateContent xmlns:mc="http://schemas.openxmlformats.org/markup-compatibility/2006">
          <mc:Choice Requires="x14">
            <control shapeId="29738" r:id="rId37" name="Check Box 42">
              <controlPr defaultSize="0" autoFill="0" autoLine="0" autoPict="0">
                <anchor moveWithCells="1">
                  <from>
                    <xdr:col>1</xdr:col>
                    <xdr:colOff>76200</xdr:colOff>
                    <xdr:row>76</xdr:row>
                    <xdr:rowOff>12700</xdr:rowOff>
                  </from>
                  <to>
                    <xdr:col>2</xdr:col>
                    <xdr:colOff>0</xdr:colOff>
                    <xdr:row>77</xdr:row>
                    <xdr:rowOff>0</xdr:rowOff>
                  </to>
                </anchor>
              </controlPr>
            </control>
          </mc:Choice>
        </mc:AlternateContent>
        <mc:AlternateContent xmlns:mc="http://schemas.openxmlformats.org/markup-compatibility/2006">
          <mc:Choice Requires="x14">
            <control shapeId="29739" r:id="rId38" name="Check Box 43">
              <controlPr defaultSize="0" autoFill="0" autoLine="0" autoPict="0">
                <anchor moveWithCells="1">
                  <from>
                    <xdr:col>1</xdr:col>
                    <xdr:colOff>76200</xdr:colOff>
                    <xdr:row>80</xdr:row>
                    <xdr:rowOff>12700</xdr:rowOff>
                  </from>
                  <to>
                    <xdr:col>2</xdr:col>
                    <xdr:colOff>0</xdr:colOff>
                    <xdr:row>81</xdr:row>
                    <xdr:rowOff>0</xdr:rowOff>
                  </to>
                </anchor>
              </controlPr>
            </control>
          </mc:Choice>
        </mc:AlternateContent>
        <mc:AlternateContent xmlns:mc="http://schemas.openxmlformats.org/markup-compatibility/2006">
          <mc:Choice Requires="x14">
            <control shapeId="29740" r:id="rId39" name="Check Box 44">
              <controlPr defaultSize="0" autoFill="0" autoLine="0" autoPict="0">
                <anchor moveWithCells="1">
                  <from>
                    <xdr:col>1</xdr:col>
                    <xdr:colOff>76200</xdr:colOff>
                    <xdr:row>84</xdr:row>
                    <xdr:rowOff>12700</xdr:rowOff>
                  </from>
                  <to>
                    <xdr:col>2</xdr:col>
                    <xdr:colOff>0</xdr:colOff>
                    <xdr:row>85</xdr:row>
                    <xdr:rowOff>0</xdr:rowOff>
                  </to>
                </anchor>
              </controlPr>
            </control>
          </mc:Choice>
        </mc:AlternateContent>
        <mc:AlternateContent xmlns:mc="http://schemas.openxmlformats.org/markup-compatibility/2006">
          <mc:Choice Requires="x14">
            <control shapeId="29741" r:id="rId40" name="Scroll Bar 45">
              <controlPr defaultSize="0" autoPict="0">
                <anchor moveWithCells="1">
                  <from>
                    <xdr:col>4</xdr:col>
                    <xdr:colOff>12700</xdr:colOff>
                    <xdr:row>88</xdr:row>
                    <xdr:rowOff>171450</xdr:rowOff>
                  </from>
                  <to>
                    <xdr:col>4</xdr:col>
                    <xdr:colOff>5956300</xdr:colOff>
                    <xdr:row>88</xdr:row>
                    <xdr:rowOff>469900</xdr:rowOff>
                  </to>
                </anchor>
              </controlPr>
            </control>
          </mc:Choice>
        </mc:AlternateContent>
        <mc:AlternateContent xmlns:mc="http://schemas.openxmlformats.org/markup-compatibility/2006">
          <mc:Choice Requires="x14">
            <control shapeId="29746" r:id="rId41" name="Check Box 50">
              <controlPr defaultSize="0" autoFill="0" autoLine="0" autoPict="0">
                <anchor moveWithCells="1">
                  <from>
                    <xdr:col>1</xdr:col>
                    <xdr:colOff>76200</xdr:colOff>
                    <xdr:row>88</xdr:row>
                    <xdr:rowOff>12700</xdr:rowOff>
                  </from>
                  <to>
                    <xdr:col>2</xdr:col>
                    <xdr:colOff>0</xdr:colOff>
                    <xdr:row>89</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C9685-5BDF-4F4C-8DE7-CC7E27B31DE1}">
  <dimension ref="A3:F107"/>
  <sheetViews>
    <sheetView topLeftCell="A45" workbookViewId="0">
      <selection activeCell="A79" sqref="A79"/>
    </sheetView>
  </sheetViews>
  <sheetFormatPr defaultColWidth="11.453125" defaultRowHeight="14.5" x14ac:dyDescent="0.35"/>
  <cols>
    <col min="1" max="1" width="65.7265625" style="23" bestFit="1" customWidth="1"/>
    <col min="2" max="2" width="75.1796875" style="23" bestFit="1" customWidth="1"/>
    <col min="3" max="4" width="255.7265625" style="23" bestFit="1" customWidth="1"/>
    <col min="5" max="5" width="12.7265625" style="23" customWidth="1"/>
    <col min="6" max="6" width="16.81640625" style="23" bestFit="1" customWidth="1"/>
    <col min="7" max="16384" width="11.453125" style="23"/>
  </cols>
  <sheetData>
    <row r="3" spans="1:6" s="26" customFormat="1" x14ac:dyDescent="0.35">
      <c r="A3" s="45" t="s">
        <v>283</v>
      </c>
      <c r="B3" s="25" t="s">
        <v>284</v>
      </c>
      <c r="C3" s="24" t="s">
        <v>285</v>
      </c>
      <c r="D3" s="38" t="s">
        <v>286</v>
      </c>
      <c r="E3" s="24" t="s">
        <v>287</v>
      </c>
      <c r="F3" s="37" t="s">
        <v>288</v>
      </c>
    </row>
    <row r="4" spans="1:6" x14ac:dyDescent="0.35">
      <c r="A4" s="28" t="str">
        <f>'Standard 1'!$B$1</f>
        <v>Standard 1: Demonstrating organizational commitment for HPH</v>
      </c>
      <c r="B4" s="29" t="str">
        <f>'Standard 1'!$B$2</f>
        <v>Substandard 1.1: Leadership</v>
      </c>
      <c r="C4" s="30" t="str">
        <f>'Standard 1'!B3&amp;" "&amp; 'Standard 1'!D3</f>
        <v>1.1.1.  Our organization implements the HPH vision as part of its overall organizational strategy.</v>
      </c>
      <c r="D4" s="35" t="str">
        <f xml:space="preserve"> 'Standard 1'!D4</f>
        <v xml:space="preserve">Organizational strategy documents explicitly showcase the connections to the HPH vision. </v>
      </c>
      <c r="E4" s="30">
        <f>'Standard 1'!I5</f>
        <v>1</v>
      </c>
      <c r="F4" s="31">
        <f>IF('Standard 1'!J5,0,1)</f>
        <v>1</v>
      </c>
    </row>
    <row r="5" spans="1:6" x14ac:dyDescent="0.35">
      <c r="A5" s="28" t="str">
        <f>'Standard 1'!$B$1</f>
        <v>Standard 1: Demonstrating organizational commitment for HPH</v>
      </c>
      <c r="B5" s="29" t="str">
        <f>'Standard 1'!$B$2</f>
        <v>Substandard 1.1: Leadership</v>
      </c>
      <c r="C5" s="29" t="str">
        <f>'Standard 1'!B7&amp;" "&amp; 'Standard 1'!D7</f>
        <v>1.1.2.  The actions of our organization's leadership team mirror the aims of the HPH vision</v>
      </c>
      <c r="D5" s="28" t="str">
        <f xml:space="preserve"> 'Standard 1'!D8</f>
        <v>Annual work and action plans mirror aims of the HPH vision.</v>
      </c>
      <c r="E5" s="29">
        <f>'Standard 1'!I9</f>
        <v>3</v>
      </c>
      <c r="F5" s="32">
        <f>IF('Standard 1'!J9,0,1)</f>
        <v>1</v>
      </c>
    </row>
    <row r="6" spans="1:6" x14ac:dyDescent="0.35">
      <c r="A6" s="28" t="str">
        <f>'Standard 1'!$B$1</f>
        <v>Standard 1: Demonstrating organizational commitment for HPH</v>
      </c>
      <c r="B6" s="29" t="str">
        <f>'Standard 1'!$B$2</f>
        <v>Substandard 1.1: Leadership</v>
      </c>
      <c r="C6" s="30" t="str">
        <f>'Standard 1'!B11&amp;" "&amp; 'Standard 1'!D11</f>
        <v>1.1.3.  Our organization fosters a culture of health orientation and improvement.</v>
      </c>
      <c r="D6" s="35" t="str">
        <f xml:space="preserve"> 'Standard 1'!D12</f>
        <v>Organizational vision, mission, and values statements reflect a commitment to health orientation and improvement.</v>
      </c>
      <c r="E6" s="30">
        <f>'Standard 1'!I13</f>
        <v>9</v>
      </c>
      <c r="F6" s="31">
        <f>IF('Standard 1'!J13,0,1)</f>
        <v>1</v>
      </c>
    </row>
    <row r="7" spans="1:6" x14ac:dyDescent="0.35">
      <c r="A7" s="28" t="str">
        <f>'Standard 1'!$B$1</f>
        <v>Standard 1: Demonstrating organizational commitment for HPH</v>
      </c>
      <c r="B7" s="29" t="str">
        <f>'Standard 1'!$B$2</f>
        <v>Substandard 1.1: Leadership</v>
      </c>
      <c r="C7" s="29" t="str">
        <f>'Standard 1'!B15&amp;" "&amp; 'Standard 1'!D15</f>
        <v>1.1.4.  Our organization has appointed a leader to implement the HPH vision and task leaders for the standards’ subdomains, who produces an annual progress report for the board.</v>
      </c>
      <c r="D7" s="28" t="str">
        <f xml:space="preserve"> 'Standard 1'!D16</f>
        <v>A leader and task leaders are appointed; their job descriptions include the production of an annual progress report and action-oriented HPH activities.</v>
      </c>
      <c r="E7" s="29">
        <f>'Standard 1'!I17</f>
        <v>2</v>
      </c>
      <c r="F7" s="32">
        <f>IF('Standard 1'!J17,0,1)</f>
        <v>1</v>
      </c>
    </row>
    <row r="8" spans="1:6" x14ac:dyDescent="0.35">
      <c r="A8" s="28" t="str">
        <f>'Standard 1'!$B$1</f>
        <v>Standard 1: Demonstrating organizational commitment for HPH</v>
      </c>
      <c r="B8" s="29" t="str">
        <f>'Standard 1'!$B$2</f>
        <v>Substandard 1.1: Leadership</v>
      </c>
      <c r="C8" s="30" t="str">
        <f>'Standard 1'!B19&amp;" "&amp; 'Standard 1'!D19</f>
        <v>1.1.5.  Our governing board reviews the implementation of the HPH vision.</v>
      </c>
      <c r="D8" s="35" t="str">
        <f xml:space="preserve"> 'Standard 1'!D20</f>
        <v>A review of the HPH vision is present in the meeting agenda and minutes of the last three board meetings.</v>
      </c>
      <c r="E8" s="30">
        <f>'Standard 1'!I21</f>
        <v>1</v>
      </c>
      <c r="F8" s="31">
        <f>IF('Standard 1'!J21,0,1)</f>
        <v>0</v>
      </c>
    </row>
    <row r="9" spans="1:6" x14ac:dyDescent="0.35">
      <c r="A9" s="28" t="str">
        <f>'Standard 1'!$B$1</f>
        <v>Standard 1: Demonstrating organizational commitment for HPH</v>
      </c>
      <c r="B9" s="29" t="str">
        <f>'Standard 1'!$B$2</f>
        <v>Substandard 1.1: Leadership</v>
      </c>
      <c r="C9" s="29" t="str">
        <f>'Standard 1'!B23&amp;" "&amp; 'Standard 1'!D23</f>
        <v>1.1.6.  Our staff induction training programs include the HPH vision.</v>
      </c>
      <c r="D9" s="28" t="str">
        <f xml:space="preserve"> 'Standard 1'!D24</f>
        <v>Induction training material (welcome packages, briefing notes, induction guidelines) cover HPH.</v>
      </c>
      <c r="E9" s="29">
        <f>'Standard 1'!I25</f>
        <v>7</v>
      </c>
      <c r="F9" s="32">
        <f>IF('Standard 1'!J25,0,1)</f>
        <v>1</v>
      </c>
    </row>
    <row r="10" spans="1:6" x14ac:dyDescent="0.35">
      <c r="A10" s="28" t="str">
        <f>'Standard 1'!$B$1</f>
        <v>Standard 1: Demonstrating organizational commitment for HPH</v>
      </c>
      <c r="B10" s="29" t="str">
        <f>'Standard 1'!$B$2</f>
        <v>Substandard 1.1: Leadership</v>
      </c>
      <c r="C10" s="30" t="str">
        <f>'Standard 1'!B27&amp;" "&amp; 'Standard 1'!D27</f>
        <v>1.1.7.  Our performance appraisal and continuing development practices address the HPH vision.</v>
      </c>
      <c r="D10" s="35" t="str">
        <f xml:space="preserve"> 'Standard 1'!D28</f>
        <v>Sample performance appraisals include  HPH values and principles.</v>
      </c>
      <c r="E10" s="30">
        <f>'Standard 1'!I29</f>
        <v>2</v>
      </c>
      <c r="F10" s="31">
        <f>IF('Standard 1'!J29,0,1)</f>
        <v>1</v>
      </c>
    </row>
    <row r="11" spans="1:6" x14ac:dyDescent="0.35">
      <c r="A11" s="28" t="str">
        <f>'Standard 1'!$B$1</f>
        <v>Standard 1: Demonstrating organizational commitment for HPH</v>
      </c>
      <c r="B11" s="29" t="str">
        <f>'Standard 1'!$B$2</f>
        <v>Substandard 1.1: Leadership</v>
      </c>
      <c r="C11" s="30"/>
      <c r="D11" s="35"/>
      <c r="E11" s="30">
        <v>1</v>
      </c>
      <c r="F11" s="31">
        <f>IF(SUM(F4:F10)&gt;2,0,1)</f>
        <v>0</v>
      </c>
    </row>
    <row r="12" spans="1:6" x14ac:dyDescent="0.35">
      <c r="A12" s="28" t="str">
        <f>'Standard 1'!$B$1</f>
        <v>Standard 1: Demonstrating organizational commitment for HPH</v>
      </c>
      <c r="B12" s="33" t="str">
        <f>'Standard 1'!$B$34</f>
        <v>Substandard 1.2: Policy</v>
      </c>
      <c r="C12" s="33" t="str">
        <f>'Standard 1'!B35&amp;" "&amp; 'Standard 1'!D35</f>
        <v>1.2.1.  Our organization's stated aims and mission are aligned with the HPH vision.</v>
      </c>
      <c r="D12" s="36" t="str">
        <f xml:space="preserve"> 'Standard 1'!D36</f>
        <v>Mission and aims statements support the reorientation of hospital/health services to optimize health gains. (HPH logo present, HPH website linked to homepage).</v>
      </c>
      <c r="E12" s="33">
        <f>'Standard 1'!I37</f>
        <v>1</v>
      </c>
      <c r="F12" s="34">
        <f>IF('Standard 1'!J37,0,1)</f>
        <v>1</v>
      </c>
    </row>
    <row r="13" spans="1:6" x14ac:dyDescent="0.35">
      <c r="A13" s="28" t="str">
        <f>'Standard 1'!$B$1</f>
        <v>Standard 1: Demonstrating organizational commitment for HPH</v>
      </c>
      <c r="B13" s="33" t="str">
        <f>'Standard 1'!$B$34</f>
        <v>Substandard 1.2: Policy</v>
      </c>
      <c r="C13" s="33" t="str">
        <f>'Standard 1'!B39&amp;" "&amp; 'Standard 1'!D39</f>
        <v>1.2.2.  Our aims and mission are clearly communicated to all stakeholders.</v>
      </c>
      <c r="D13" s="36" t="str">
        <f xml:space="preserve"> 'Standard 1'!D40</f>
        <v>Aims and mission are clearly documented (e.g. on the organization's webpage) or otherwise widely accessible  (posters, leaflets).</v>
      </c>
      <c r="E13" s="33">
        <f>'Standard 1'!I41</f>
        <v>1</v>
      </c>
      <c r="F13" s="34">
        <f>IF('Standard 1'!J41,0,1)</f>
        <v>1</v>
      </c>
    </row>
    <row r="14" spans="1:6" x14ac:dyDescent="0.35">
      <c r="A14" s="28" t="str">
        <f>'Standard 1'!$B$1</f>
        <v>Standard 1: Demonstrating organizational commitment for HPH</v>
      </c>
      <c r="B14" s="33" t="str">
        <f>'Standard 1'!$B$34</f>
        <v>Substandard 1.2: Policy</v>
      </c>
      <c r="C14" s="33" t="str">
        <f>'Standard 1'!B43&amp;" "&amp; 'Standard 1'!D43</f>
        <v>1.2.3.  Our organization ensures the availability of the necessary infrastructure, including resources, space, and equipment, to implement the HPH vision.</v>
      </c>
      <c r="D14" s="36" t="str">
        <f xml:space="preserve"> 'Standard 1'!D44</f>
        <v>A budget is designated for the implementation of HPH actions and field observations (observable elements reflecting necessary resources, staff, space, and equipment).</v>
      </c>
      <c r="E14" s="33">
        <f>'Standard 1'!I45</f>
        <v>1</v>
      </c>
      <c r="F14" s="34">
        <f>IF('Standard 1'!J45,0,1)</f>
        <v>1</v>
      </c>
    </row>
    <row r="15" spans="1:6" x14ac:dyDescent="0.35">
      <c r="A15" s="28" t="str">
        <f>'Standard 1'!$B$1</f>
        <v>Standard 1: Demonstrating organizational commitment for HPH</v>
      </c>
      <c r="B15" s="33" t="str">
        <f>'Standard 1'!$B$34</f>
        <v>Substandard 1.2: Policy</v>
      </c>
      <c r="C15" s="30"/>
      <c r="D15" s="36"/>
      <c r="E15" s="33">
        <v>1</v>
      </c>
      <c r="F15" s="34">
        <f>IF(SUM(F12:F14)&gt;2,0,1)</f>
        <v>0</v>
      </c>
    </row>
    <row r="16" spans="1:6" x14ac:dyDescent="0.35">
      <c r="A16" s="28" t="str">
        <f>'Standard 1'!$B$1</f>
        <v>Standard 1: Demonstrating organizational commitment for HPH</v>
      </c>
      <c r="B16" s="33" t="str">
        <f>'Standard 1'!$B$50</f>
        <v xml:space="preserve">Substandard 1.3: Monitoring, implementation, and evaluation </v>
      </c>
      <c r="C16" s="33" t="str">
        <f>'Standard 1'!B51&amp;" "&amp; 'Standard 1'!D51</f>
        <v>1.3.1. Our organization systematically monitors health needs and determinants of health in the population as a basis for planning and evaluating services.</v>
      </c>
      <c r="D16" s="36" t="str">
        <f xml:space="preserve"> 'Standard 1'!D52</f>
        <v>Evidence of organizational reports/analyses on population health factors is available as well as examples of how they were used in planning and evaluation.</v>
      </c>
      <c r="E16" s="33">
        <f>'Standard 1'!I53</f>
        <v>1</v>
      </c>
      <c r="F16" s="34">
        <f>IF('Standard 1'!J53,0,1)</f>
        <v>1</v>
      </c>
    </row>
    <row r="17" spans="1:6" x14ac:dyDescent="0.35">
      <c r="A17" s="28" t="str">
        <f>'Standard 1'!$B$1</f>
        <v>Standard 1: Demonstrating organizational commitment for HPH</v>
      </c>
      <c r="B17" s="33" t="str">
        <f>'Standard 1'!$B$50</f>
        <v xml:space="preserve">Substandard 1.3: Monitoring, implementation, and evaluation </v>
      </c>
      <c r="C17" s="33" t="str">
        <f>'Standard 1'!B55&amp;" "&amp; 'Standard 1'!D55</f>
        <v>1.3.2. Our organization's information systems integrate measurements required to assess the implementation of the HPH vision.</v>
      </c>
      <c r="D17" s="36" t="str">
        <f xml:space="preserve"> 'Standard 1'!D56</f>
        <v>Information systems allow for the collection of data relating to HPH indicators; an overview of computable indicators is available.</v>
      </c>
      <c r="E17" s="33">
        <f>'Standard 1'!I57</f>
        <v>1</v>
      </c>
      <c r="F17" s="34">
        <f>IF('Standard 1'!J57,0,1)</f>
        <v>1</v>
      </c>
    </row>
    <row r="18" spans="1:6" x14ac:dyDescent="0.35">
      <c r="A18" s="28" t="str">
        <f>'Standard 1'!$B$1</f>
        <v>Standard 1: Demonstrating organizational commitment for HPH</v>
      </c>
      <c r="B18" s="33" t="str">
        <f>'Standard 1'!$B$50</f>
        <v xml:space="preserve">Substandard 1.3: Monitoring, implementation, and evaluation </v>
      </c>
      <c r="C18" s="33" t="str">
        <f>'Standard 1'!B59&amp;" "&amp; 'Standard 1'!D59</f>
        <v>1.3.3. Our procedures and interventions for the improvement of health outcomes are periodically evaluated.</v>
      </c>
      <c r="D18" s="36" t="str">
        <f xml:space="preserve"> 'Standard 1'!D60</f>
        <v>Recent examples of health coutcomes reporting demonstrate periodic evaluation.</v>
      </c>
      <c r="E18" s="33">
        <f>'Standard 1'!I61</f>
        <v>1</v>
      </c>
      <c r="F18" s="34">
        <f>IF('Standard 1'!J61,0,1)</f>
        <v>1</v>
      </c>
    </row>
    <row r="19" spans="1:6" x14ac:dyDescent="0.35">
      <c r="A19" s="28" t="str">
        <f>'Standard 1'!$B$1</f>
        <v>Standard 1: Demonstrating organizational commitment for HPH</v>
      </c>
      <c r="B19" s="33" t="str">
        <f>'Standard 1'!$B$50</f>
        <v xml:space="preserve">Substandard 1.3: Monitoring, implementation, and evaluation </v>
      </c>
      <c r="C19" s="30"/>
      <c r="D19" s="36"/>
      <c r="E19" s="33">
        <v>1</v>
      </c>
      <c r="F19" s="34">
        <f>IF(SUM(F16:F18)&gt;2,0,1)</f>
        <v>0</v>
      </c>
    </row>
    <row r="20" spans="1:6" x14ac:dyDescent="0.35">
      <c r="A20" s="28" t="str">
        <f>'Standard 2'!$B$1</f>
        <v>Standard 2: Ensuring access to the service</v>
      </c>
      <c r="B20" s="33" t="str">
        <f>'Standard 2'!$B$2</f>
        <v>Substandard 2.1: Entitlement and availability</v>
      </c>
      <c r="C20" s="33" t="str">
        <f>'Standard 2'!B3&amp;" "&amp; 'Standard 2'!D3</f>
        <v>2.1.1. Our organization has a procedure to assess and to provide support for people where ineligibility or lack of resources (insurance or economic) compromises human rights.</v>
      </c>
      <c r="D20" s="36" t="str">
        <f xml:space="preserve"> 'Standard 2'!D4</f>
        <v>The organization provides evidence of assessment procedures is available and relevant staff is trained on its utilization.</v>
      </c>
      <c r="E20" s="33">
        <f>'Standard 2'!I5</f>
        <v>1</v>
      </c>
      <c r="F20" s="34">
        <f>IF('Standard 2'!J5,0,1)</f>
        <v>1</v>
      </c>
    </row>
    <row r="21" spans="1:6" x14ac:dyDescent="0.35">
      <c r="A21" s="28" t="str">
        <f>'Standard 2'!$B$1</f>
        <v>Standard 2: Ensuring access to the service</v>
      </c>
      <c r="B21" s="33" t="str">
        <f>'Standard 2'!$B$2</f>
        <v>Substandard 2.1: Entitlement and availability</v>
      </c>
      <c r="C21" s="33" t="str">
        <f>'Standard 2'!B7&amp;" "&amp; 'Standard 2'!D7</f>
        <v>2.1.2. Our organization informs all patients about their rights and our health promotion policies.</v>
      </c>
      <c r="D21" s="36" t="str">
        <f xml:space="preserve"> 'Standard 2'!D8</f>
        <v xml:space="preserve">A patients rights statement is easily accessible, available in key languages of the community, and in multiple mediums. </v>
      </c>
      <c r="E21" s="33">
        <f>'Standard 2'!I9</f>
        <v>1</v>
      </c>
      <c r="F21" s="34">
        <f>IF('Standard 2'!J9,0,1)</f>
        <v>1</v>
      </c>
    </row>
    <row r="22" spans="1:6" x14ac:dyDescent="0.35">
      <c r="A22" s="28" t="str">
        <f>'Standard 2'!$B$1</f>
        <v>Standard 2: Ensuring access to the service</v>
      </c>
      <c r="B22" s="33" t="str">
        <f>'Standard 2'!$B$2</f>
        <v>Substandard 2.1: Entitlement and availability</v>
      </c>
      <c r="C22" s="30"/>
      <c r="D22" s="36"/>
      <c r="E22" s="33">
        <v>1</v>
      </c>
      <c r="F22" s="34">
        <f>IF(SUM(F20:F21)&gt;2,0,1)</f>
        <v>1</v>
      </c>
    </row>
    <row r="23" spans="1:6" x14ac:dyDescent="0.35">
      <c r="A23" s="28" t="str">
        <f>'Standard 2'!$B$1</f>
        <v>Standard 2: Ensuring access to the service</v>
      </c>
      <c r="B23" s="33" t="str">
        <f>'Standard 2'!$B$14</f>
        <v>Substandard 2.2: Information and access</v>
      </c>
      <c r="C23" s="33" t="str">
        <f>'Standard 2'!B15&amp;" "&amp; 'Standard 2'!D15</f>
        <v>2.2.1.  Our organization’s contact information, location, and arrival information are easily found via internet search engines.</v>
      </c>
      <c r="D23" s="36" t="str">
        <f xml:space="preserve"> 'Standard 2'!D16</f>
        <v xml:space="preserve">The website displays contact information, location, and arrival information. </v>
      </c>
      <c r="E23" s="33">
        <f>'Standard 2'!I17</f>
        <v>1</v>
      </c>
      <c r="F23" s="34">
        <f>IF('Standard 2'!J17,0,1)</f>
        <v>1</v>
      </c>
    </row>
    <row r="24" spans="1:6" x14ac:dyDescent="0.35">
      <c r="A24" s="28" t="str">
        <f>'Standard 2'!$B$1</f>
        <v>Standard 2: Ensuring access to the service</v>
      </c>
      <c r="B24" s="33" t="str">
        <f>'Standard 2'!$B$14</f>
        <v>Substandard 2.2: Information and access</v>
      </c>
      <c r="C24" s="33" t="str">
        <f>'Standard 2'!B19&amp;" "&amp; 'Standard 2'!D19</f>
        <v xml:space="preserve">2.2.2.  The organization’s website is easy-to-use, also for people with low (digital) health literacy and is available in various languages based on the composition of the local population. </v>
      </c>
      <c r="D24" s="36" t="str">
        <f xml:space="preserve"> 'Standard 2'!D20</f>
        <v>The website is available in the community's key languages and is written in plain language.</v>
      </c>
      <c r="E24" s="33">
        <f>'Standard 2'!I21</f>
        <v>1</v>
      </c>
      <c r="F24" s="34">
        <f>IF('Standard 2'!J21,0,1)</f>
        <v>1</v>
      </c>
    </row>
    <row r="25" spans="1:6" x14ac:dyDescent="0.35">
      <c r="A25" s="28" t="str">
        <f>'Standard 2'!$B$1</f>
        <v>Standard 2: Ensuring access to the service</v>
      </c>
      <c r="B25" s="33" t="str">
        <f>'Standard 2'!$B$14</f>
        <v>Substandard 2.2: Information and access</v>
      </c>
      <c r="C25" s="33" t="str">
        <f>'Standard 2'!B23&amp;" "&amp; 'Standard 2'!D23</f>
        <v>2.2.3.  Our organization develops written material and navigational signs considering health literacy, language, and cognitive capabilities of patient groups.</v>
      </c>
      <c r="D25" s="36" t="str">
        <f xml:space="preserve"> 'Standard 2'!D24</f>
        <v xml:space="preserve">Written materials and navigational assessments correspond to health literacy levels, languages, and cognitive capabilities of patient groups. </v>
      </c>
      <c r="E25" s="33">
        <f>'Standard 2'!I25</f>
        <v>1</v>
      </c>
      <c r="F25" s="34">
        <f>IF('Standard 2'!J25,0,1)</f>
        <v>1</v>
      </c>
    </row>
    <row r="26" spans="1:6" x14ac:dyDescent="0.35">
      <c r="A26" s="28" t="str">
        <f>'Standard 2'!$B$1</f>
        <v>Standard 2: Ensuring access to the service</v>
      </c>
      <c r="B26" s="33" t="str">
        <f>'Standard 2'!$B$14</f>
        <v>Substandard 2.2: Information and access</v>
      </c>
      <c r="C26" s="33" t="str">
        <f>'Standard 2'!B27&amp;" "&amp; 'Standard 2'!D27</f>
        <v xml:space="preserve">2.2.4.  Our organization provides outreach communication to marginalized or disadvantaged groups. </v>
      </c>
      <c r="D26" s="36" t="str">
        <f xml:space="preserve"> 'Standard 2'!D28</f>
        <v xml:space="preserve">Evidence of outreach communication targeted towards specific marginalized or disadvantages groups (age, gender, ethnicity, education level) can be provided. </v>
      </c>
      <c r="E26" s="33">
        <f>'Standard 2'!I29</f>
        <v>1</v>
      </c>
      <c r="F26" s="34">
        <f>IF('Standard 2'!J29,0,1)</f>
        <v>1</v>
      </c>
    </row>
    <row r="27" spans="1:6" x14ac:dyDescent="0.35">
      <c r="A27" s="28" t="str">
        <f>'Standard 2'!$B$1</f>
        <v>Standard 2: Ensuring access to the service</v>
      </c>
      <c r="B27" s="33" t="str">
        <f>'Standard 2'!$B$14</f>
        <v>Substandard 2.2: Information and access</v>
      </c>
      <c r="C27" s="33" t="str">
        <f>'Standard 2'!B31&amp;" "&amp; 'Standard 2'!D31</f>
        <v>2.2.5.  Our organization can easily be accessed and navigated by patients and visitors independent of impairments or disabilities.</v>
      </c>
      <c r="D27" s="36" t="str">
        <f xml:space="preserve"> 'Standard 2'!D32</f>
        <v>Assessments of the health literacy environment have been conducted that demonstrate appropriateness in relation to patient and visitor accessibility and navigation.</v>
      </c>
      <c r="E27" s="33">
        <f>'Standard 2'!I33</f>
        <v>1</v>
      </c>
      <c r="F27" s="34">
        <f>IF('Standard 2'!J33,0,1)</f>
        <v>1</v>
      </c>
    </row>
    <row r="28" spans="1:6" x14ac:dyDescent="0.35">
      <c r="A28" s="28" t="str">
        <f>'Standard 2'!$B$1</f>
        <v>Standard 2: Ensuring access to the service</v>
      </c>
      <c r="B28" s="33" t="str">
        <f>'Standard 2'!$B$14</f>
        <v>Substandard 2.2: Information and access</v>
      </c>
      <c r="C28" s="30"/>
      <c r="D28" s="36"/>
      <c r="E28" s="33">
        <v>1</v>
      </c>
      <c r="F28" s="34">
        <f>IF(SUM(F23:F27)&gt;2,0,1)</f>
        <v>0</v>
      </c>
    </row>
    <row r="29" spans="1:6" x14ac:dyDescent="0.35">
      <c r="A29" s="28" t="str">
        <f>'Standard 2'!$B$1</f>
        <v>Standard 2: Ensuring access to the service</v>
      </c>
      <c r="B29" s="33" t="str">
        <f>'Standard 2'!$B$38</f>
        <v>Substandard 2.3: Socio-cultural acceptability</v>
      </c>
      <c r="C29" s="33" t="str">
        <f>'Standard 2'!B39&amp;" "&amp; 'Standard 2'!D39</f>
        <v xml:space="preserve">2.3.1. Our organization demonstrates awareness of and respect for the values, needs and preferences of different groups within the community. </v>
      </c>
      <c r="D29" s="36" t="str">
        <f xml:space="preserve"> 'Standard 2'!D40</f>
        <v xml:space="preserve">Evidence of information in key languages of the community can be provided, cultural mediators are utilized where appropriate, staff is provided cultural awareness training, and culturally-appropriate nutritional and religious services are offered. </v>
      </c>
      <c r="E29" s="33">
        <f>'Standard 2'!I41</f>
        <v>1</v>
      </c>
      <c r="F29" s="34">
        <f>IF('Standard 2'!J41,0,1)</f>
        <v>1</v>
      </c>
    </row>
    <row r="30" spans="1:6" x14ac:dyDescent="0.35">
      <c r="A30" s="28" t="str">
        <f>'Standard 2'!$B$1</f>
        <v>Standard 2: Ensuring access to the service</v>
      </c>
      <c r="B30" s="33" t="str">
        <f>'Standard 2'!$B$38</f>
        <v>Substandard 2.3: Socio-cultural acceptability</v>
      </c>
      <c r="C30" s="33" t="str">
        <f>'Standard 2'!B43&amp;" "&amp; 'Standard 2'!D43</f>
        <v>2.3.2. Our organization implements special measures to ensure that the rights of all patients are respected.</v>
      </c>
      <c r="D30" s="36" t="str">
        <f xml:space="preserve"> 'Standard 2'!D44</f>
        <v xml:space="preserve">Systematic evaluations with patients are conducted and outcomes are applied to address patient rights in the organization's policies and staff training. </v>
      </c>
      <c r="E30" s="33">
        <f>'Standard 2'!I45</f>
        <v>1</v>
      </c>
      <c r="F30" s="34">
        <f>IF('Standard 2'!J45,0,1)</f>
        <v>1</v>
      </c>
    </row>
    <row r="31" spans="1:6" x14ac:dyDescent="0.35">
      <c r="A31" s="28" t="str">
        <f>'Standard 2'!$B$1</f>
        <v>Standard 2: Ensuring access to the service</v>
      </c>
      <c r="B31" s="33" t="str">
        <f>'Standard 2'!$B$38</f>
        <v>Substandard 2.3: Socio-cultural acceptability</v>
      </c>
      <c r="C31" s="33" t="str">
        <f>'Standard 2'!B47&amp;" "&amp; 'Standard 2'!D47</f>
        <v xml:space="preserve">2.3.3. Our organization makes every effort to adapt its procedures to the special needs of vulnerable persons. </v>
      </c>
      <c r="D31" s="36" t="str">
        <f xml:space="preserve"> 'Standard 2'!D48</f>
        <v>Systematic evaluations are conducted and applied to address the needs of vulnerable patients, such as the elderly, children and adolescents.</v>
      </c>
      <c r="E31" s="33">
        <f>'Standard 2'!I49</f>
        <v>1</v>
      </c>
      <c r="F31" s="34">
        <f>IF('Standard 2'!J49,0,1)</f>
        <v>1</v>
      </c>
    </row>
    <row r="32" spans="1:6" x14ac:dyDescent="0.35">
      <c r="A32" s="28" t="str">
        <f>'Standard 2'!$B$1</f>
        <v>Standard 2: Ensuring access to the service</v>
      </c>
      <c r="B32" s="33" t="str">
        <f>'Standard 2'!$B$38</f>
        <v>Substandard 2.3: Socio-cultural acceptability</v>
      </c>
      <c r="C32" s="33" t="str">
        <f>'Standard 2'!B51&amp;" "&amp; 'Standard 2'!D51</f>
        <v xml:space="preserve">2.3.4. The navigation system of our organization is tested by patients and is improved following the outcomes. Digital services and new media are pre-tested with representatives of target groups and patients before distribution. </v>
      </c>
      <c r="D32" s="36" t="str">
        <f xml:space="preserve"> 'Standard 2'!D52</f>
        <v xml:space="preserve">Reports on pilot testing of the navigation system using a diverse pool of participants are available. </v>
      </c>
      <c r="E32" s="33">
        <f>'Standard 2'!I53</f>
        <v>1</v>
      </c>
      <c r="F32" s="34">
        <f>IF('Standard 2'!J53,0,1)</f>
        <v>1</v>
      </c>
    </row>
    <row r="33" spans="1:6" x14ac:dyDescent="0.35">
      <c r="A33" s="28" t="str">
        <f>'Standard 2'!$B$1</f>
        <v>Standard 2: Ensuring access to the service</v>
      </c>
      <c r="B33" s="33" t="str">
        <f>'Standard 2'!$B$38</f>
        <v>Substandard 2.3: Socio-cultural acceptability</v>
      </c>
      <c r="C33" s="30"/>
      <c r="D33" s="36"/>
      <c r="E33" s="33">
        <v>1</v>
      </c>
      <c r="F33" s="34">
        <f>IF(SUM(F29:F32)&gt;2,0,1)</f>
        <v>0</v>
      </c>
    </row>
    <row r="34" spans="1:6" x14ac:dyDescent="0.35">
      <c r="A34" s="47" t="str">
        <f>'Standard 3'!$B$1</f>
        <v>Standard 3: Ensuring people-centered health care and user involvement</v>
      </c>
      <c r="B34" s="33" t="str">
        <f>'Standard 3'!$B$2</f>
        <v>Substandard 3.1: Responsiveness to care needs</v>
      </c>
      <c r="C34" s="46" t="str">
        <f>'Standard 3'!B3&amp;" "&amp; 'Standard 3'!D3</f>
        <v>3.1.1.  Our organization partners with patients, their families, and caregivers to develop procedures to assess patients’ health needs.</v>
      </c>
      <c r="D34" s="48" t="str">
        <f xml:space="preserve"> 'Standard 3'!D4</f>
        <v>Mechanisms can be described by which the organization partners with patients, families, and caregivers to develop procedures for health needs assessments.</v>
      </c>
      <c r="E34" s="46">
        <f>'Standard 3'!I5</f>
        <v>1</v>
      </c>
      <c r="F34" s="49">
        <f>IF('Standard 3'!J5,0,1)</f>
        <v>1</v>
      </c>
    </row>
    <row r="35" spans="1:6" x14ac:dyDescent="0.35">
      <c r="A35" s="29" t="str">
        <f>'Standard 3'!$B$1</f>
        <v>Standard 3: Ensuring people-centered health care and user involvement</v>
      </c>
      <c r="B35" s="33" t="str">
        <f>'Standard 3'!$B$2</f>
        <v>Substandard 3.1: Responsiveness to care needs</v>
      </c>
      <c r="C35" s="23" t="str">
        <f>'Standard 3'!B7&amp;" "&amp; 'Standard 3'!D7</f>
        <v>3.1.2.  Our organization has a standardized approach to assessing and documenting the need for interventions concerning behavioral risk factors (such as tobacco, alcohol, diet/nutrition, and physical inactivity).</v>
      </c>
      <c r="D35" s="36" t="str">
        <f xml:space="preserve"> 'Standard 3'!D8</f>
        <v>Data collection forms and patient records include and allow for the collection of data concerning behavioral risk factors using the HPH Data Modell.</v>
      </c>
      <c r="E35" s="46">
        <f>'Standard 3'!I9</f>
        <v>1</v>
      </c>
      <c r="F35" s="23">
        <f>IF('Standard 3'!J9,0,1)</f>
        <v>1</v>
      </c>
    </row>
    <row r="36" spans="1:6" x14ac:dyDescent="0.35">
      <c r="A36" s="29" t="str">
        <f>'Standard 3'!$B$1</f>
        <v>Standard 3: Ensuring people-centered health care and user involvement</v>
      </c>
      <c r="B36" s="33" t="str">
        <f>'Standard 3'!$B$2</f>
        <v>Substandard 3.1: Responsiveness to care needs</v>
      </c>
      <c r="C36" s="34" t="str">
        <f>'Standard 3'!B11&amp;" "&amp; 'Standard 3'!D11</f>
        <v>3.1.3.  Our organization employs guidelines to detect mental health risks among somatic patients and to identify somatic health risks among patients with mental illness or disease.</v>
      </c>
      <c r="D36" s="36" t="str">
        <f xml:space="preserve"> 'Standard 3'!D12</f>
        <v>Relevant guidelines are available and implemented in the organization.</v>
      </c>
      <c r="E36" s="46">
        <f>'Standard 3'!I13</f>
        <v>1</v>
      </c>
      <c r="F36" s="23">
        <f>IF('Standard 3'!J13,0,1)</f>
        <v>1</v>
      </c>
    </row>
    <row r="37" spans="1:6" x14ac:dyDescent="0.35">
      <c r="A37" s="29" t="str">
        <f>'Standard 3'!$B$1</f>
        <v>Standard 3: Ensuring people-centered health care and user involvement</v>
      </c>
      <c r="B37" s="33" t="str">
        <f>'Standard 3'!$B$2</f>
        <v>Substandard 3.1: Responsiveness to care needs</v>
      </c>
      <c r="C37" s="23" t="str">
        <f>'Standard 3'!B15&amp;" "&amp; 'Standard 3'!D15</f>
        <v>3.1.4.  Our organization ensures that children's health needs are assessed with the active contribution of children, parents, relatives and caregivers, peers, and associated care providers.</v>
      </c>
      <c r="D37" s="36" t="str">
        <f xml:space="preserve"> 'Standard 3'!D16</f>
        <v>Convention on the rights of the Child/UNICEF and the Charter on the Rights of Children in Hospital are available and stipulations are implemented.</v>
      </c>
      <c r="E37" s="46">
        <f>'Standard 3'!I17</f>
        <v>1</v>
      </c>
      <c r="F37" s="23">
        <f>IF('Standard 3'!J17,0,1)</f>
        <v>1</v>
      </c>
    </row>
    <row r="38" spans="1:6" x14ac:dyDescent="0.35">
      <c r="A38" s="29" t="str">
        <f>'Standard 3'!$B$1</f>
        <v>Standard 3: Ensuring people-centered health care and user involvement</v>
      </c>
      <c r="B38" s="33" t="str">
        <f>'Standard 3'!$B$2</f>
        <v>Substandard 3.1: Responsiveness to care needs</v>
      </c>
      <c r="C38" s="23" t="str">
        <f>'Standard 3'!B19&amp;" "&amp; 'Standard 3'!D19</f>
        <v>3.1.5.  Our organization has developed procedures to identify vulnerable patients in order to determine needs and reduce inequalities in our health services.</v>
      </c>
      <c r="D38" s="36" t="str">
        <f xml:space="preserve"> 'Standard 3'!D20</f>
        <v>Procedures are in place for identifying vulnerable patients and used to analyse mechanisms to reduce inequalities.</v>
      </c>
      <c r="E38" s="46">
        <f>'Standard 3'!I21</f>
        <v>1</v>
      </c>
      <c r="F38" s="23">
        <f>IF('Standard 3'!J21,0,1)</f>
        <v>1</v>
      </c>
    </row>
    <row r="39" spans="1:6" x14ac:dyDescent="0.35">
      <c r="A39" s="29" t="str">
        <f>'Standard 3'!$B$1</f>
        <v>Standard 3: Ensuring people-centered health care and user involvement</v>
      </c>
      <c r="B39" s="33" t="str">
        <f>'Standard 3'!$B$2</f>
        <v>Substandard 3.1: Responsiveness to care needs</v>
      </c>
      <c r="D39" s="36"/>
      <c r="E39" s="46">
        <v>1</v>
      </c>
      <c r="F39" s="23">
        <f>IF(SUM(F34:F38)&gt;2,0,1)</f>
        <v>0</v>
      </c>
    </row>
    <row r="40" spans="1:6" x14ac:dyDescent="0.35">
      <c r="A40" s="29" t="str">
        <f>'Standard 3'!$B$1</f>
        <v>Standard 3: Ensuring people-centered health care and user involvement</v>
      </c>
      <c r="B40" s="23" t="str">
        <f>'Standard 3'!$B$26</f>
        <v>Substandard 3.2: Responsive care practice</v>
      </c>
      <c r="C40" s="23" t="str">
        <f>'Standard 3'!B27&amp;" "&amp; 'Standard 3'!D27</f>
        <v>3.2.1.  The organization creates an environment where patients and families feel safe and their dignity and identity are respected.</v>
      </c>
      <c r="D40" s="36" t="str">
        <f xml:space="preserve"> 'Standard 3'!D28</f>
        <v xml:space="preserve">Patient and family feedback and survey data on their perceptions of the care experience are used to improve the care environment (focus on domains: patient safety, dignity, patient rights). </v>
      </c>
      <c r="E40" s="46">
        <f>'Standard 3'!I29</f>
        <v>1</v>
      </c>
      <c r="F40" s="23">
        <f>IF('Standard 3'!J29,0,1)</f>
        <v>1</v>
      </c>
    </row>
    <row r="41" spans="1:6" x14ac:dyDescent="0.35">
      <c r="A41" s="29" t="str">
        <f>'Standard 3'!$B$1</f>
        <v>Standard 3: Ensuring people-centered health care and user involvement</v>
      </c>
      <c r="B41" s="23" t="str">
        <f>'Standard 3'!$B$26</f>
        <v>Substandard 3.2: Responsive care practice</v>
      </c>
      <c r="C41" s="23" t="str">
        <f>'Standard 3'!B31&amp;" "&amp; 'Standard 3'!D31</f>
        <v xml:space="preserve">3.2.2.  In our organization, patient consultations take place in private rooms/spaces and with appropriate time that supports effective communication. </v>
      </c>
      <c r="D41" s="36" t="str">
        <f xml:space="preserve"> 'Standard 3'!D32</f>
        <v>Patient and family feedback and survey data on their perceptions of the care experience are used to improve the care environment (focus on domains: privacy, time for consultation).</v>
      </c>
      <c r="E41" s="46">
        <f>'Standard 3'!I33</f>
        <v>1</v>
      </c>
      <c r="F41" s="23">
        <f>IF('Standard 3'!J33,0,1)</f>
        <v>1</v>
      </c>
    </row>
    <row r="42" spans="1:6" x14ac:dyDescent="0.35">
      <c r="A42" s="29" t="str">
        <f>'Standard 3'!$B$1</f>
        <v>Standard 3: Ensuring people-centered health care and user involvement</v>
      </c>
      <c r="B42" s="23" t="str">
        <f>'Standard 3'!$B$26</f>
        <v>Substandard 3.2: Responsive care practice</v>
      </c>
      <c r="C42" s="23" t="str">
        <f>'Standard 3'!B35&amp;" "&amp; 'Standard 3'!D35</f>
        <v xml:space="preserve">3.2.3.  In our organization, patients’ privacy is respected at all times and long-stay patients have the right to find places to relax. Where appropriate, the possibility for partners or next of kin to stay is assured. </v>
      </c>
      <c r="D42" s="36" t="str">
        <f xml:space="preserve"> 'Standard 3'!D36</f>
        <v>Patient and family feedback and survey data on their perceptions of the care experience are used to improve the care environment (focus on domains: quality of the built environment, availability of public spaces).</v>
      </c>
      <c r="E42" s="46">
        <f>'Standard 3'!I37</f>
        <v>1</v>
      </c>
      <c r="F42" s="23">
        <f>IF('Standard 3'!J37,0,1)</f>
        <v>1</v>
      </c>
    </row>
    <row r="43" spans="1:6" x14ac:dyDescent="0.35">
      <c r="A43" s="29" t="str">
        <f>'Standard 3'!$B$1</f>
        <v>Standard 3: Ensuring people-centered health care and user involvement</v>
      </c>
      <c r="B43" s="23" t="str">
        <f>'Standard 3'!$B$26</f>
        <v>Substandard 3.2: Responsive care practice</v>
      </c>
      <c r="C43" s="23" t="str">
        <f>'Standard 3'!B39&amp;" "&amp; 'Standard 3'!D39</f>
        <v>3.2.4. Our organization invites and enables patients and families to become active partners as co-producers in healthcare and in shared decision-making processes along the care pathway.</v>
      </c>
      <c r="D43" s="36" t="str">
        <f xml:space="preserve"> 'Standard 3'!D40</f>
        <v xml:space="preserve">Examples of shared decision-making aids and protocols on  organizational embedding are available. </v>
      </c>
      <c r="E43" s="46">
        <f>'Standard 3'!I41</f>
        <v>1</v>
      </c>
      <c r="F43" s="23">
        <f>IF('Standard 3'!J41,0,1)</f>
        <v>1</v>
      </c>
    </row>
    <row r="44" spans="1:6" x14ac:dyDescent="0.35">
      <c r="A44" s="29" t="str">
        <f>'Standard 3'!$B$1</f>
        <v>Standard 3: Ensuring people-centered health care and user involvement</v>
      </c>
      <c r="B44" s="23" t="str">
        <f>'Standard 3'!$B$26</f>
        <v>Substandard 3.2: Responsive care practice</v>
      </c>
      <c r="C44" s="23" t="str">
        <f>'Standard 3'!B43&amp;" "&amp; 'Standard 3'!D43</f>
        <v>3.2.5. Our organization offers all patients the right to individualized, culturally and age-appropriate prevention, promotion, treatment, rehabilitation, and palliative care.</v>
      </c>
      <c r="D44" s="36" t="str">
        <f xml:space="preserve"> 'Standard 3'!D44</f>
        <v xml:space="preserve">Requirements are addressed in the organization's patient rights charter. </v>
      </c>
      <c r="E44" s="46">
        <f>'Standard 3'!I45</f>
        <v>1</v>
      </c>
      <c r="F44" s="23">
        <f>IF('Standard 3'!J45,0,1)</f>
        <v>1</v>
      </c>
    </row>
    <row r="45" spans="1:6" x14ac:dyDescent="0.35">
      <c r="A45" s="29" t="str">
        <f>'Standard 3'!$B$1</f>
        <v>Standard 3: Ensuring people-centered health care and user involvement</v>
      </c>
      <c r="B45" s="23" t="str">
        <f>'Standard 3'!$B$26</f>
        <v>Substandard 3.2: Responsive care practice</v>
      </c>
      <c r="C45" s="23" t="str">
        <f>'Standard 3'!B47&amp;" "&amp; 'Standard 3'!D47</f>
        <v>3.2.6. Our organization has guidelines on high-risk screening for seniors and incorporates health promotion, rehabilitation and risk management into its departments’ clinical practice guidelines or pathways, as appropriate.</v>
      </c>
      <c r="D45" s="36" t="str">
        <f xml:space="preserve"> 'Standard 3'!D48</f>
        <v xml:space="preserve">Guidelines on high-risk screening for seniors that incorporate health promotion, rehabilitation, and risk management are employed. </v>
      </c>
      <c r="E45" s="46">
        <f>'Standard 3'!I49</f>
        <v>1</v>
      </c>
      <c r="F45" s="23">
        <f>IF('Standard 3'!J49,0,1)</f>
        <v>1</v>
      </c>
    </row>
    <row r="46" spans="1:6" x14ac:dyDescent="0.35">
      <c r="A46" s="29" t="str">
        <f>'Standard 3'!$B$1</f>
        <v>Standard 3: Ensuring people-centered health care and user involvement</v>
      </c>
      <c r="B46" s="23" t="str">
        <f>'Standard 3'!$B$26</f>
        <v>Substandard 3.2: Responsive care practice</v>
      </c>
      <c r="C46" s="23" t="str">
        <f>'Standard 3'!B51&amp;" "&amp; 'Standard 3'!D51</f>
        <v>3.2.7. Our organization implements, where applicable, the WHO/UNICEF Baby-Friendly Hospital Initiative recommendations.</v>
      </c>
      <c r="D46" s="36" t="str">
        <f xml:space="preserve"> 'Standard 3'!D52</f>
        <v>A WHO/UNICEF Baby-Friendly Hospital or other relevant certifications have been obtained.</v>
      </c>
      <c r="E46" s="46">
        <f>'Standard 3'!I53</f>
        <v>1</v>
      </c>
      <c r="F46" s="23">
        <f>IF('Standard 3'!J53,0,1)</f>
        <v>1</v>
      </c>
    </row>
    <row r="47" spans="1:6" x14ac:dyDescent="0.35">
      <c r="A47" s="29" t="str">
        <f>'Standard 3'!$B$1</f>
        <v>Standard 3: Ensuring people-centered health care and user involvement</v>
      </c>
      <c r="B47" s="23" t="str">
        <f>'Standard 3'!$B$26</f>
        <v>Substandard 3.2: Responsive care practice</v>
      </c>
      <c r="C47" s="23" t="str">
        <f>'Standard 3'!B55&amp;" "&amp; 'Standard 3'!D55</f>
        <v>3.2.8. Our organization implements the standards of the Global Network for Tobacco Free Healthcare Services.</v>
      </c>
      <c r="D47" s="36" t="str">
        <f xml:space="preserve"> 'Standard 3'!D56</f>
        <v>A certification as a tobacco free healthcare service has been obtained.</v>
      </c>
      <c r="E47" s="46">
        <f>'Standard 3'!I57</f>
        <v>1</v>
      </c>
      <c r="F47" s="23">
        <f>IF('Standard 3'!J57,0,1)</f>
        <v>1</v>
      </c>
    </row>
    <row r="48" spans="1:6" x14ac:dyDescent="0.35">
      <c r="A48" s="29" t="str">
        <f>'Standard 3'!$B$1</f>
        <v>Standard 3: Ensuring people-centered health care and user involvement</v>
      </c>
      <c r="B48" s="23" t="str">
        <f>'Standard 3'!$B$26</f>
        <v>Substandard 3.2: Responsive care practice</v>
      </c>
      <c r="D48" s="36"/>
      <c r="E48" s="46">
        <v>1</v>
      </c>
      <c r="F48" s="23">
        <f>IF(SUM(F40:F47)&gt;2,0,1)</f>
        <v>0</v>
      </c>
    </row>
    <row r="49" spans="1:6" x14ac:dyDescent="0.35">
      <c r="A49" s="29" t="str">
        <f>'Standard 3'!$B$1</f>
        <v>Standard 3: Ensuring people-centered health care and user involvement</v>
      </c>
      <c r="B49" s="23" t="str">
        <f>'Standard 3'!$B$62</f>
        <v>Substandard 3.3: Patient and provider communication</v>
      </c>
      <c r="C49" s="23" t="str">
        <f>'Standard 3'!B63&amp;" "&amp; 'Standard 3'!D63</f>
        <v>3.3.1.  Our organization implements patient-centered communication and shared decision-making to support an active role of patients and families in their care.</v>
      </c>
      <c r="D49" s="36" t="str">
        <f xml:space="preserve"> 'Standard 3'!D64</f>
        <v>The organization can demonstrate that patient complaints and survey data from patients and families on their perceptions of the experience of care are used to improve the care environment (focus on domains: patient-provider communication, involvement in decision-making, patient activation).</v>
      </c>
      <c r="E49" s="46">
        <f>'Standard 3'!I65</f>
        <v>1</v>
      </c>
      <c r="F49" s="23">
        <f>IF('Standard 3'!J65,0,1)</f>
        <v>1</v>
      </c>
    </row>
    <row r="50" spans="1:6" x14ac:dyDescent="0.35">
      <c r="A50" s="29" t="str">
        <f>'Standard 3'!$B$1</f>
        <v>Standard 3: Ensuring people-centered health care and user involvement</v>
      </c>
      <c r="B50" s="23" t="str">
        <f>'Standard 3'!$B$62</f>
        <v>Substandard 3.3: Patient and provider communication</v>
      </c>
      <c r="C50" s="23" t="str">
        <f>'Standard 3'!B67&amp;" "&amp; 'Standard 3'!D67</f>
        <v xml:space="preserve">3.3.2.  Our organization trains staff in techniques that improve communication and patient-centeredness. This applies to both written and oral communication through methods such as plain language or teach-back techniques. </v>
      </c>
      <c r="D50" s="36" t="str">
        <f xml:space="preserve"> 'Standard 3'!D68</f>
        <v>Staff training programs are available, their curriculum includes guidance on improving communication skills and patient-centeredness.</v>
      </c>
      <c r="E50" s="46">
        <f>'Standard 3'!I69</f>
        <v>1</v>
      </c>
      <c r="F50" s="23">
        <f>IF('Standard 3'!J69,0,1)</f>
        <v>1</v>
      </c>
    </row>
    <row r="51" spans="1:6" x14ac:dyDescent="0.35">
      <c r="A51" s="29" t="str">
        <f>'Standard 3'!$B$1</f>
        <v>Standard 3: Ensuring people-centered health care and user involvement</v>
      </c>
      <c r="B51" s="23" t="str">
        <f>'Standard 3'!$B$62</f>
        <v>Substandard 3.3: Patient and provider communication</v>
      </c>
      <c r="C51" s="23" t="str">
        <f>'Standard 3'!B71&amp;" "&amp; 'Standard 3'!D71</f>
        <v>3.3.3.  Our organization expects staff to communicate respectfully [and trains patients to ask questions].</v>
      </c>
      <c r="D51" s="36" t="str">
        <f xml:space="preserve"> 'Standard 3'!D72</f>
        <v>Patient and family feedback and survey data on their perceptions of the experience of care are used to improve the care environment (focus on domains: staff communication, patients asking questions).</v>
      </c>
      <c r="E51" s="46">
        <f>'Standard 3'!I73</f>
        <v>1</v>
      </c>
      <c r="F51" s="23">
        <f>IF('Standard 3'!J73,0,1)</f>
        <v>1</v>
      </c>
    </row>
    <row r="52" spans="1:6" x14ac:dyDescent="0.35">
      <c r="A52" s="29" t="str">
        <f>'Standard 3'!$B$1</f>
        <v>Standard 3: Ensuring people-centered health care and user involvement</v>
      </c>
      <c r="B52" s="23" t="str">
        <f>'Standard 3'!$B$62</f>
        <v>Substandard 3.3: Patient and provider communication</v>
      </c>
      <c r="C52" s="23" t="str">
        <f>'Standard 3'!B75&amp;" "&amp; 'Standard 3'!D75</f>
        <v>3.3.4.  Our organization provides access to translators to facilitate patient-provider communication, where needed.</v>
      </c>
      <c r="D52" s="36" t="str">
        <f xml:space="preserve"> 'Standard 3'!D76</f>
        <v>Documentation of language translation services, including services for the deaf, and cultural mediation services are available.</v>
      </c>
      <c r="E52" s="46">
        <f>'Standard 3'!I77</f>
        <v>1</v>
      </c>
      <c r="F52" s="23">
        <f>IF('Standard 3'!J77,0,1)</f>
        <v>1</v>
      </c>
    </row>
    <row r="53" spans="1:6" x14ac:dyDescent="0.35">
      <c r="A53" s="29" t="str">
        <f>'Standard 3'!$B$1</f>
        <v>Standard 3: Ensuring people-centered health care and user involvement</v>
      </c>
      <c r="B53" s="23" t="str">
        <f>'Standard 3'!$B$62</f>
        <v>Substandard 3.3: Patient and provider communication</v>
      </c>
      <c r="C53" s="23" t="str">
        <f>'Standard 3'!B79&amp;" "&amp; 'Standard 3'!D79</f>
        <v xml:space="preserve">3.3.5.  In our organization all patients can ask questions freely. </v>
      </c>
      <c r="D53" s="36" t="str">
        <f xml:space="preserve"> 'Standard 3'!D80</f>
        <v>Procedures are in place to encourage patients to ask questions (such as the "Ask Me Three" campaign).</v>
      </c>
      <c r="E53" s="46">
        <f>'Standard 3'!I81</f>
        <v>1</v>
      </c>
      <c r="F53" s="23">
        <f>IF('Standard 3'!J81,0,1)</f>
        <v>1</v>
      </c>
    </row>
    <row r="54" spans="1:6" x14ac:dyDescent="0.35">
      <c r="A54" s="29" t="str">
        <f>'Standard 3'!$B$1</f>
        <v>Standard 3: Ensuring people-centered health care and user involvement</v>
      </c>
      <c r="B54" s="23" t="str">
        <f>'Standard 3'!$B$62</f>
        <v>Substandard 3.3: Patient and provider communication</v>
      </c>
      <c r="D54" s="36"/>
      <c r="E54" s="46">
        <v>1</v>
      </c>
      <c r="F54" s="23">
        <f>IF(SUM(F49:F53)&gt;2,0,1)</f>
        <v>0</v>
      </c>
    </row>
    <row r="55" spans="1:6" x14ac:dyDescent="0.35">
      <c r="A55" s="29" t="str">
        <f>'Standard 3'!$B$1</f>
        <v>Standard 3: Ensuring people-centered health care and user involvement</v>
      </c>
      <c r="B55" s="23" t="str">
        <f>'Standard 3'!$B$86</f>
        <v>Substandard 3.4: Supporting patient behavioral change and patient empowerment</v>
      </c>
      <c r="C55" s="23" t="str">
        <f>'Standard 3'!B87&amp;" "&amp; 'Standard 3'!D87</f>
        <v>3.4.1.  Our organization provides patients with clear, understandable, and appropriate information about their current condition, treatment, care, and factors influencing their health.</v>
      </c>
      <c r="D55" s="36" t="str">
        <f xml:space="preserve"> 'Standard 3'!D88</f>
        <v>Examples of patient information or discharge letters are provided and assessed for comprehensiveness according to the standard.</v>
      </c>
      <c r="E55" s="46">
        <f>'Standard 3'!I89</f>
        <v>1</v>
      </c>
      <c r="F55" s="23">
        <f>IF('Standard 3'!J89,0,1)</f>
        <v>1</v>
      </c>
    </row>
    <row r="56" spans="1:6" x14ac:dyDescent="0.35">
      <c r="A56" s="29" t="str">
        <f>'Standard 3'!$B$1</f>
        <v>Standard 3: Ensuring people-centered health care and user involvement</v>
      </c>
      <c r="B56" s="23" t="str">
        <f>'Standard 3'!$B$86</f>
        <v>Substandard 3.4: Supporting patient behavioral change and patient empowerment</v>
      </c>
      <c r="C56" s="23" t="str">
        <f>'Standard 3'!B91&amp;" "&amp; 'Standard 3'!D91</f>
        <v>3.4.2.  Based on individualized patient needs assessments, our organization offers short or intensive counseling services concerning major risk factors, such as tobacco, alcohol, diet/nutrition, and physical inactivity.</v>
      </c>
      <c r="D56" s="36" t="str">
        <f xml:space="preserve"> 'Standard 3'!D92</f>
        <v>The organization demonstrates the needs assessment procedure and the availability of short or intensive counselling services.</v>
      </c>
      <c r="E56" s="46">
        <f>'Standard 3'!I93</f>
        <v>1</v>
      </c>
      <c r="F56" s="23">
        <f>IF('Standard 3'!J93,0,1)</f>
        <v>1</v>
      </c>
    </row>
    <row r="57" spans="1:6" x14ac:dyDescent="0.35">
      <c r="A57" s="29" t="str">
        <f>'Standard 3'!$B$1</f>
        <v>Standard 3: Ensuring people-centered health care and user involvement</v>
      </c>
      <c r="B57" s="23" t="str">
        <f>'Standard 3'!$B$86</f>
        <v>Substandard 3.4: Supporting patient behavioral change and patient empowerment</v>
      </c>
      <c r="C57" s="23" t="str">
        <f>'Standard 3'!B95&amp;" "&amp; 'Standard 3'!D95</f>
        <v>3.4.3.  Our organization provides patients with (electronic, where appropriate) access to their patient record.</v>
      </c>
      <c r="D57" s="36" t="str">
        <f xml:space="preserve"> 'Standard 3'!D96</f>
        <v>Access to the patient record is evidenced through the patient rights charter and can be verified using sample cases.</v>
      </c>
      <c r="E57" s="46">
        <f>'Standard 3'!I97</f>
        <v>1</v>
      </c>
      <c r="F57" s="23">
        <f>IF('Standard 3'!J97,0,1)</f>
        <v>1</v>
      </c>
    </row>
    <row r="58" spans="1:6" x14ac:dyDescent="0.35">
      <c r="A58" s="29" t="str">
        <f>'Standard 3'!$B$1</f>
        <v>Standard 3: Ensuring people-centered health care and user involvement</v>
      </c>
      <c r="B58" s="23" t="str">
        <f>'Standard 3'!$B$86</f>
        <v>Substandard 3.4: Supporting patient behavioral change and patient empowerment</v>
      </c>
      <c r="C58" s="23" t="str">
        <f>'Standard 3'!B99&amp;" "&amp; 'Standard 3'!D99</f>
        <v>3.4.4.  Our organization provides easy access to and facilitates the use of patient decision aids, where appropriate.</v>
      </c>
      <c r="D58" s="36" t="str">
        <f xml:space="preserve"> 'Standard 3'!D100</f>
        <v xml:space="preserve">Examples of shared decision-making aids and protocols on their organizational embedding are available. </v>
      </c>
      <c r="E58" s="46">
        <f>'Standard 3'!I101</f>
        <v>1</v>
      </c>
      <c r="F58" s="23">
        <f>IF('Standard 3'!J101,0,1)</f>
        <v>1</v>
      </c>
    </row>
    <row r="59" spans="1:6" x14ac:dyDescent="0.35">
      <c r="A59" s="29" t="str">
        <f>'Standard 3'!$B$1</f>
        <v>Standard 3: Ensuring people-centered health care and user involvement</v>
      </c>
      <c r="B59" s="23" t="str">
        <f>'Standard 3'!$B$86</f>
        <v>Substandard 3.4: Supporting patient behavioral change and patient empowerment</v>
      </c>
      <c r="C59" s="23" t="str">
        <f>'Standard 3'!B103&amp;" "&amp; 'Standard 3'!D103</f>
        <v>3.4.5.  Our organization implements interventions to support self-management that help patients manage their condition, in preparation of discharge or long-term follow up.</v>
      </c>
      <c r="D59" s="36" t="str">
        <f xml:space="preserve"> 'Standard 3'!D104</f>
        <v>Patient and family feedback and survey data on their perceptions of the experience of care are used to improve the care environment (focus on domains: self-efficacy, self-management, care transitions).</v>
      </c>
      <c r="E59" s="46">
        <f>'Standard 3'!I105</f>
        <v>1</v>
      </c>
      <c r="F59" s="23">
        <f>IF('Standard 3'!J105,0,1)</f>
        <v>1</v>
      </c>
    </row>
    <row r="60" spans="1:6" x14ac:dyDescent="0.35">
      <c r="A60" s="29" t="str">
        <f>'Standard 3'!$B$1</f>
        <v>Standard 3: Ensuring people-centered health care and user involvement</v>
      </c>
      <c r="B60" s="23" t="str">
        <f>'Standard 3'!$B$86</f>
        <v>Substandard 3.4: Supporting patient behavioral change and patient empowerment</v>
      </c>
      <c r="D60" s="36"/>
      <c r="E60" s="46">
        <v>1</v>
      </c>
      <c r="F60" s="23">
        <f>IF(SUM(F55:F59)&gt;2,0,1)</f>
        <v>0</v>
      </c>
    </row>
    <row r="61" spans="1:6" x14ac:dyDescent="0.35">
      <c r="A61" s="29" t="str">
        <f>'Standard 3'!$B$1</f>
        <v>Standard 3: Ensuring people-centered health care and user involvement</v>
      </c>
      <c r="B61" s="23" t="str">
        <f>'Standard 3'!$B$110</f>
        <v>Substandard 3.5: Involving patients, families, caregivers, and the community</v>
      </c>
      <c r="C61" s="23" t="str">
        <f>'Standard 3'!B111&amp;" "&amp; 'Standard 3'!D111</f>
        <v>3.5.1.  Our organization supports user participation in the planning, delivery, and evaluation of its services.</v>
      </c>
      <c r="D61" s="36" t="str">
        <f xml:space="preserve"> 'Standard 3'!D112</f>
        <v>Meeting minutes reflect patient participation in the planning, delivery, and evaluation of the organization's services.</v>
      </c>
      <c r="E61" s="46">
        <f>'Standard 3'!I113</f>
        <v>1</v>
      </c>
      <c r="F61" s="23">
        <f>IF('Standard 3'!J113,0,1)</f>
        <v>1</v>
      </c>
    </row>
    <row r="62" spans="1:6" x14ac:dyDescent="0.35">
      <c r="A62" s="29" t="str">
        <f>'Standard 3'!$B$1</f>
        <v>Standard 3: Ensuring people-centered health care and user involvement</v>
      </c>
      <c r="B62" s="23" t="str">
        <f>'Standard 3'!$B$110</f>
        <v>Substandard 3.5: Involving patients, families, caregivers, and the community</v>
      </c>
      <c r="C62" s="23" t="str">
        <f>'Standard 3'!B115&amp;" "&amp; 'Standard 3'!D115</f>
        <v xml:space="preserve">3.5.2.  Our organization identifies users at risk of being excluded from participatory processes and promotes the participation of those at risk of exclusion and discrimination. </v>
      </c>
      <c r="D62" s="36" t="str">
        <f xml:space="preserve"> 'Standard 3'!D116</f>
        <v>Patients participating in organizational functions are recruited from diverse socio-economic backgrounds.</v>
      </c>
      <c r="E62" s="46">
        <f>'Standard 3'!I117</f>
        <v>1</v>
      </c>
      <c r="F62" s="23">
        <f>IF('Standard 3'!J117,0,1)</f>
        <v>1</v>
      </c>
    </row>
    <row r="63" spans="1:6" x14ac:dyDescent="0.35">
      <c r="A63" s="29" t="str">
        <f>'Standard 3'!$B$1</f>
        <v>Standard 3: Ensuring people-centered health care and user involvement</v>
      </c>
      <c r="B63" s="23" t="str">
        <f>'Standard 3'!$B$110</f>
        <v>Substandard 3.5: Involving patients, families, caregivers, and the community</v>
      </c>
      <c r="C63" s="23" t="str">
        <f>'Standard 3'!B119&amp;" "&amp; 'Standard 3'!D119</f>
        <v xml:space="preserve">3.5.3.  In our organization, all documents and services relevant for patients are developed and tested together with patient advocates and representatives of patient groups. </v>
      </c>
      <c r="D63" s="36" t="str">
        <f xml:space="preserve"> 'Standard 3'!D120</f>
        <v>The participation of patient advocates or patient advocate organizations in the organization's activities can be described.</v>
      </c>
      <c r="E63" s="46">
        <f>'Standard 3'!I121</f>
        <v>1</v>
      </c>
      <c r="F63" s="23">
        <f>IF('Standard 3'!J121,0,1)</f>
        <v>1</v>
      </c>
    </row>
    <row r="64" spans="1:6" x14ac:dyDescent="0.35">
      <c r="A64" s="29" t="str">
        <f>'Standard 3'!$B$1</f>
        <v>Standard 3: Ensuring people-centered health care and user involvement</v>
      </c>
      <c r="B64" s="23" t="str">
        <f>'Standard 3'!$B$110</f>
        <v>Substandard 3.5: Involving patients, families, caregivers, and the community</v>
      </c>
      <c r="C64" s="23" t="str">
        <f>'Standard 3'!B123&amp;" "&amp; 'Standard 3'!D123</f>
        <v>3.5.4.  Our organization encourages volunteers, including students, community seniors, patients, and their families to participate and contribute to its activities.</v>
      </c>
      <c r="D64" s="36" t="str">
        <f xml:space="preserve"> 'Standard 3'!D124</f>
        <v>Examples of advertising encouraging the inclusion of volunteers, students, community seniors, patients, and their families in activities can be presented.</v>
      </c>
      <c r="E64" s="46">
        <f>'Standard 3'!I125</f>
        <v>1</v>
      </c>
      <c r="F64" s="23">
        <f>IF('Standard 3'!J125,0,1)</f>
        <v>1</v>
      </c>
    </row>
    <row r="65" spans="1:6" x14ac:dyDescent="0.35">
      <c r="A65" s="29" t="str">
        <f>'Standard 3'!$B$1</f>
        <v>Standard 3: Ensuring people-centered health care and user involvement</v>
      </c>
      <c r="B65" s="23" t="str">
        <f>'Standard 3'!$B$110</f>
        <v>Substandard 3.5: Involving patients, families, caregivers, and the community</v>
      </c>
      <c r="D65" s="36"/>
      <c r="E65" s="46">
        <v>1</v>
      </c>
      <c r="F65" s="23">
        <f>IF(SUM(F61:F64)&gt;2,0,1)</f>
        <v>0</v>
      </c>
    </row>
    <row r="66" spans="1:6" x14ac:dyDescent="0.35">
      <c r="A66" s="29" t="str">
        <f>'Standard 3'!$B$1</f>
        <v>Standard 3: Ensuring people-centered health care and user involvement</v>
      </c>
      <c r="B66" s="23" t="str">
        <f>'Standard 3'!$B$130</f>
        <v xml:space="preserve">Substandard 3.6: Collaborating with care providers </v>
      </c>
      <c r="C66" s="23" t="str">
        <f>'Standard 3'!B131&amp;" "&amp; 'Standard 3'!D131</f>
        <v>3.6.1.  Our organization collaborates with other care providers to maximize health gain.</v>
      </c>
      <c r="D66" s="36" t="str">
        <f xml:space="preserve"> 'Standard 3'!D132</f>
        <v xml:space="preserve">Examples of collaborations providing comprehensive patient care together with other care providers can be presented. </v>
      </c>
      <c r="E66" s="46">
        <f>'Standard 3'!I133</f>
        <v>1</v>
      </c>
      <c r="F66" s="23">
        <f>IF('Standard 3'!J133,0,1)</f>
        <v>1</v>
      </c>
    </row>
    <row r="67" spans="1:6" x14ac:dyDescent="0.35">
      <c r="A67" s="29" t="str">
        <f>'Standard 3'!$B$1</f>
        <v>Standard 3: Ensuring people-centered health care and user involvement</v>
      </c>
      <c r="B67" s="23" t="str">
        <f>'Standard 3'!$B$130</f>
        <v xml:space="preserve">Substandard 3.6: Collaborating with care providers </v>
      </c>
      <c r="C67" s="23" t="str">
        <f>'Standard 3'!B135&amp;" "&amp; 'Standard 3'!D135</f>
        <v xml:space="preserve">3.6.2.  Our organization has an approved procedure for exchanging relevant patient information with other organizations. </v>
      </c>
      <c r="D67" s="36" t="str">
        <f xml:space="preserve"> 'Standard 3'!D136</f>
        <v>A procedure is in place to exchange relevant patient information (with the possibility of IT integration, where appropriate).</v>
      </c>
      <c r="E67" s="46">
        <f>'Standard 3'!I137</f>
        <v>1</v>
      </c>
      <c r="F67" s="23">
        <f>IF('Standard 3'!J137,0,1)</f>
        <v>1</v>
      </c>
    </row>
    <row r="68" spans="1:6" x14ac:dyDescent="0.35">
      <c r="A68" s="29" t="str">
        <f>'Standard 3'!$B$1</f>
        <v>Standard 3: Ensuring people-centered health care and user involvement</v>
      </c>
      <c r="B68" s="23" t="str">
        <f>'Standard 3'!$B$130</f>
        <v xml:space="preserve">Substandard 3.6: Collaborating with care providers </v>
      </c>
      <c r="C68" s="23" t="str">
        <f>'Standard 3'!B139&amp;" "&amp; 'Standard 3'!D139</f>
        <v>3.6.3.  The receiving organization is given, in timely manner, a written summary of the patient’s condition, health needs, and interventions provided by the referring organization.</v>
      </c>
      <c r="D68" s="36" t="str">
        <f xml:space="preserve"> 'Standard 3'!D140</f>
        <v xml:space="preserve">Summaries of patients' conditions, health needs, and required interventions are transferred in a timely manner, which can be demonstrated with a date and time stamp. </v>
      </c>
      <c r="E68" s="46">
        <f>'Standard 3'!I141</f>
        <v>1</v>
      </c>
      <c r="F68" s="23">
        <f>IF('Standard 3'!J141,0,1)</f>
        <v>1</v>
      </c>
    </row>
    <row r="69" spans="1:6" x14ac:dyDescent="0.35">
      <c r="A69" s="29" t="str">
        <f>'Standard 3'!$B$1</f>
        <v>Standard 3: Ensuring people-centered health care and user involvement</v>
      </c>
      <c r="B69" s="23" t="str">
        <f>'Standard 3'!$B$130</f>
        <v xml:space="preserve">Substandard 3.6: Collaborating with care providers </v>
      </c>
      <c r="E69" s="23">
        <v>1</v>
      </c>
      <c r="F69" s="23">
        <f>IF(SUM(F66:F68)&gt;2,0,1)</f>
        <v>0</v>
      </c>
    </row>
    <row r="70" spans="1:6" x14ac:dyDescent="0.35">
      <c r="A70" s="29" t="str">
        <f>'Standard 4'!$B$1</f>
        <v>Standard 4: Creating a healthy workplace and healthy setting</v>
      </c>
      <c r="B70" s="23" t="str">
        <f>'Standard 4'!$B$2</f>
        <v xml:space="preserve">Substandard 4.1: Staff health needs, involvement, and health promotion </v>
      </c>
      <c r="C70" s="23" t="str">
        <f>'Standard 4'!B3&amp;" "&amp; 'Standard 4'!D3</f>
        <v>4.1.1. Our organization offers regular assessments of staff health needs and offers health promotion concerning tobacco, alcohol, diet/nutrition, physical inactivity, and psychosocial stress.</v>
      </c>
      <c r="D70" s="23" t="str">
        <f xml:space="preserve"> 'Standard 4'!D4</f>
        <v>Regular staff health assessments and evaluations are conducted; staff health promotion activities and services, as well as their uptake can be described.</v>
      </c>
      <c r="E70" s="23">
        <f>'Standard 4'!I5</f>
        <v>1</v>
      </c>
      <c r="F70" s="23">
        <f>IF('Standard 4'!J5,0,1)</f>
        <v>1</v>
      </c>
    </row>
    <row r="71" spans="1:6" x14ac:dyDescent="0.35">
      <c r="A71" s="29" t="str">
        <f>'Standard 4'!$B$1</f>
        <v>Standard 4: Creating a healthy workplace and healthy setting</v>
      </c>
      <c r="B71" s="23" t="str">
        <f>'Standard 4'!$B$2</f>
        <v xml:space="preserve">Substandard 4.1: Staff health needs, involvement, and health promotion </v>
      </c>
      <c r="C71" s="23" t="str">
        <f>'Standard 4'!B7&amp;" "&amp; 'Standard 4'!D7</f>
        <v>4.1.2.  During exceptionally demanding periods, these health needs assessments are adapted in order to identify possible support needs in a timely manner.</v>
      </c>
      <c r="D71" s="23" t="str">
        <f xml:space="preserve"> 'Standard 4'!D8</f>
        <v xml:space="preserve">Based on staff health assessments, an adapted, quick procedure is in place for identifying appropriate services and the needs of all staff. </v>
      </c>
      <c r="E71" s="23">
        <f>'Standard 4'!I9</f>
        <v>1</v>
      </c>
      <c r="F71" s="23">
        <f>IF('Standard 4'!J9,0,1)</f>
        <v>1</v>
      </c>
    </row>
    <row r="72" spans="1:6" x14ac:dyDescent="0.35">
      <c r="A72" s="29" t="str">
        <f>'Standard 4'!$B$1</f>
        <v>Standard 4: Creating a healthy workplace and healthy setting</v>
      </c>
      <c r="B72" s="23" t="str">
        <f>'Standard 4'!$B$2</f>
        <v xml:space="preserve">Substandard 4.1: Staff health needs, involvement, and health promotion </v>
      </c>
      <c r="C72" s="23" t="str">
        <f>'Standard 4'!B11&amp;" "&amp; 'Standard 4'!D11</f>
        <v>4.1.3.  Our organization develops and maintains staff awareness of health issues.</v>
      </c>
      <c r="D72" s="23" t="str">
        <f xml:space="preserve"> 'Standard 4'!D12</f>
        <v>Regular staff interviews and surveys about health needs are conducted.</v>
      </c>
      <c r="E72" s="23">
        <f>'Standard 4'!I13</f>
        <v>1</v>
      </c>
      <c r="F72" s="23">
        <f>IF('Standard 4'!J13,0,1)</f>
        <v>1</v>
      </c>
    </row>
    <row r="73" spans="1:6" x14ac:dyDescent="0.35">
      <c r="A73" s="29" t="str">
        <f>'Standard 4'!$B$1</f>
        <v>Standard 4: Creating a healthy workplace and healthy setting</v>
      </c>
      <c r="B73" s="23" t="str">
        <f>'Standard 4'!$B$2</f>
        <v xml:space="preserve">Substandard 4.1: Staff health needs, involvement, and health promotion </v>
      </c>
      <c r="C73" s="23" t="str">
        <f>'Standard 4'!B15&amp;" "&amp; 'Standard 4'!D15</f>
        <v>4.1.4.  Our organization ensures the involvement of staff in decisions impacting clinical work processes and their working environment.</v>
      </c>
      <c r="D73" s="23" t="str">
        <f xml:space="preserve"> 'Standard 4'!D16</f>
        <v>Participatory meetings with staff are conducted (evidenced by meeting minutes) to make collective decisions on significant organizational changes.</v>
      </c>
      <c r="E73" s="23">
        <f>'Standard 4'!I17</f>
        <v>1</v>
      </c>
      <c r="F73" s="23">
        <f>IF('Standard 4'!J17,0,1)</f>
        <v>1</v>
      </c>
    </row>
    <row r="74" spans="1:6" x14ac:dyDescent="0.35">
      <c r="A74" s="29" t="str">
        <f>'Standard 4'!$B$1</f>
        <v>Standard 4: Creating a healthy workplace and healthy setting</v>
      </c>
      <c r="B74" s="23" t="str">
        <f>'Standard 4'!$B$2</f>
        <v xml:space="preserve">Substandard 4.1: Staff health needs, involvement, and health promotion </v>
      </c>
      <c r="C74" s="23" t="str">
        <f>'Standard 4'!B19&amp;" "&amp; 'Standard 4'!D19</f>
        <v>4.1.5.  Our organization develops working practices involving multidisciplinary teams, where appropriate.</v>
      </c>
      <c r="D74" s="23" t="str">
        <f xml:space="preserve"> 'Standard 4'!D20</f>
        <v xml:space="preserve">Meeting reports demonstrate participation from multidisciplinary teams. </v>
      </c>
      <c r="E74" s="23">
        <f>'Standard 4'!I21</f>
        <v>1</v>
      </c>
      <c r="F74" s="23">
        <f>IF('Standard 4'!J21,0,1)</f>
        <v>1</v>
      </c>
    </row>
    <row r="75" spans="1:6" x14ac:dyDescent="0.35">
      <c r="A75" s="29" t="str">
        <f>'Standard 4'!$B$1</f>
        <v>Standard 4: Creating a healthy workplace and healthy setting</v>
      </c>
      <c r="B75" s="23" t="str">
        <f>'Standard 4'!$B$2</f>
        <v xml:space="preserve">Substandard 4.1: Staff health needs, involvement, and health promotion </v>
      </c>
      <c r="C75" s="23" t="str">
        <f>'Standard 4'!B23&amp;" "&amp; 'Standard 4'!D23</f>
        <v>4.1.6.  Our organization establishes a health promoting workplace, addressing the psychosocial work environment.</v>
      </c>
      <c r="D75" s="23" t="str">
        <f xml:space="preserve"> 'Standard 4'!D24</f>
        <v>Workplace health promotion planning and implementation consider drivers (such as working conditions and social support), early indicators (such as commitment and health behaviour), and late indicators (such as high job rotation or sickness absence).</v>
      </c>
      <c r="E75" s="23">
        <f>'Standard 4'!I25</f>
        <v>1</v>
      </c>
      <c r="F75" s="23">
        <f>IF('Standard 4'!J25,0,1)</f>
        <v>1</v>
      </c>
    </row>
    <row r="76" spans="1:6" x14ac:dyDescent="0.35">
      <c r="A76" s="29" t="str">
        <f>'Standard 4'!$B$1</f>
        <v>Standard 4: Creating a healthy workplace and healthy setting</v>
      </c>
      <c r="B76" s="23" t="str">
        <f>'Standard 4'!$B$2</f>
        <v xml:space="preserve">Substandard 4.1: Staff health needs, involvement, and health promotion </v>
      </c>
      <c r="E76" s="23">
        <v>1</v>
      </c>
      <c r="F76" s="23">
        <f>IF(SUM(F70:F75)&gt;2,0,1)</f>
        <v>0</v>
      </c>
    </row>
    <row r="77" spans="1:6" x14ac:dyDescent="0.35">
      <c r="A77" s="29" t="str">
        <f>'Standard 4'!$B$1</f>
        <v>Standard 4: Creating a healthy workplace and healthy setting</v>
      </c>
      <c r="B77" s="23" t="str">
        <f>'Standard 4'!$B$30</f>
        <v xml:space="preserve">Substandard 4.2: Healthy setting </v>
      </c>
      <c r="C77" s="23" t="str">
        <f>'Standard 4'!B31&amp;" "&amp; 'Standard 4'!D31</f>
        <v>4.2.1.  Our organization creates an environment where patients, families and staff feel safe, with their dignity and identity respected.</v>
      </c>
      <c r="D77" s="23" t="str">
        <f xml:space="preserve"> 'Standard 4'!D32</f>
        <v>Survey and interview data reflect a respectful environment; patient and family feedback and survey data are utilized to identify areas of improvement.</v>
      </c>
      <c r="E77" s="23">
        <f>'Standard 4'!I33</f>
        <v>1</v>
      </c>
      <c r="F77" s="23">
        <f>IF('Standard 4'!J33,0,1)</f>
        <v>1</v>
      </c>
    </row>
    <row r="78" spans="1:6" x14ac:dyDescent="0.35">
      <c r="A78" s="29" t="str">
        <f>'Standard 4'!$B$1</f>
        <v>Standard 4: Creating a healthy workplace and healthy setting</v>
      </c>
      <c r="B78" s="23" t="str">
        <f>'Standard 4'!$B$30</f>
        <v xml:space="preserve">Substandard 4.2: Healthy setting </v>
      </c>
      <c r="C78" s="23" t="str">
        <f>'Standard 4'!B35&amp;" "&amp; 'Standard 4'!D35</f>
        <v>4.2.2.  Our organization applies the common principles of Universal Design to its physical environment whenever practical, affordable, and possible.</v>
      </c>
      <c r="D78" s="23" t="str">
        <f xml:space="preserve"> 'Standard 4'!D36</f>
        <v>Examples of Universal Design are found throughout the physical environment of our organization.</v>
      </c>
      <c r="E78" s="23">
        <f>'Standard 4'!I37</f>
        <v>1</v>
      </c>
      <c r="F78" s="23">
        <f>IF('Standard 4'!J37,0,1)</f>
        <v>1</v>
      </c>
    </row>
    <row r="79" spans="1:6" x14ac:dyDescent="0.35">
      <c r="A79" s="29" t="str">
        <f>'Standard 4'!$B$1</f>
        <v>Standard 4: Creating a healthy workplace and healthy setting</v>
      </c>
      <c r="B79" s="23" t="str">
        <f>'Standard 4'!$B$30</f>
        <v xml:space="preserve">Substandard 4.2: Healthy setting </v>
      </c>
      <c r="C79" s="23" t="str">
        <f>'Standard 4'!B39&amp;" "&amp; 'Standard 4'!D39</f>
        <v xml:space="preserve">4.2.3. Our organization, including waiting areas, are clean and comfortable. </v>
      </c>
      <c r="D79" s="23" t="str">
        <f xml:space="preserve"> 'Standard 4'!D40</f>
        <v>Field observation and surveys reflect a clean and comfortable environment.</v>
      </c>
      <c r="E79" s="23">
        <f>'Standard 4'!I41</f>
        <v>1</v>
      </c>
      <c r="F79" s="23">
        <f>IF('Standard 4'!J41,0,1)</f>
        <v>1</v>
      </c>
    </row>
    <row r="80" spans="1:6" x14ac:dyDescent="0.35">
      <c r="A80" s="29" t="str">
        <f>'Standard 4'!$B$1</f>
        <v>Standard 4: Creating a healthy workplace and healthy setting</v>
      </c>
      <c r="B80" s="23" t="str">
        <f>'Standard 4'!$B$30</f>
        <v xml:space="preserve">Substandard 4.2: Healthy setting </v>
      </c>
      <c r="C80" s="23" t="str">
        <f>'Standard 4'!B43&amp;" "&amp; 'Standard 4'!D43</f>
        <v xml:space="preserve">4.2.4. Our organization is equipped with good lighting, non-slip floor surfaces, stable furniture, and clear walkways. </v>
      </c>
      <c r="D80" s="23" t="str">
        <f xml:space="preserve"> 'Standard 4'!D44</f>
        <v>Field observation and audits/risk evaluations of workplaces reflect good lighting, non-slip floor surfaces, stable furniture, and clear walkways.</v>
      </c>
      <c r="E80" s="23">
        <f>'Standard 4'!I45</f>
        <v>1</v>
      </c>
      <c r="F80" s="23">
        <f>IF('Standard 4'!J45,0,1)</f>
        <v>1</v>
      </c>
    </row>
    <row r="81" spans="1:6" x14ac:dyDescent="0.35">
      <c r="A81" s="29" t="str">
        <f>'Standard 4'!$B$1</f>
        <v>Standard 4: Creating a healthy workplace and healthy setting</v>
      </c>
      <c r="B81" s="23" t="str">
        <f>'Standard 4'!$B$30</f>
        <v xml:space="preserve">Substandard 4.2: Healthy setting </v>
      </c>
      <c r="C81" s="23" t="str">
        <f>'Standard 4'!B47&amp;" "&amp; 'Standard 4'!D47</f>
        <v>4.2.5. Our organization provides spaces and initiatives for patients, staff, and visitors to relax, exercise, and socialize.</v>
      </c>
      <c r="D81" s="23" t="str">
        <f xml:space="preserve"> 'Standard 4'!D48</f>
        <v>Field observation reflects the presence of  rooms and initiatives designated for patients, staff, and visitors to relax, exercise, and socialize.</v>
      </c>
      <c r="E81" s="23">
        <f>'Standard 4'!I49</f>
        <v>1</v>
      </c>
      <c r="F81" s="23">
        <f>IF('Standard 4'!J49,0,1)</f>
        <v>1</v>
      </c>
    </row>
    <row r="82" spans="1:6" x14ac:dyDescent="0.35">
      <c r="A82" s="29" t="str">
        <f>'Standard 4'!$B$1</f>
        <v>Standard 4: Creating a healthy workplace and healthy setting</v>
      </c>
      <c r="B82" s="23" t="str">
        <f>'Standard 4'!$B$30</f>
        <v xml:space="preserve">Substandard 4.2: Healthy setting </v>
      </c>
      <c r="C82" s="23" t="str">
        <f>'Standard 4'!B51&amp;" "&amp; 'Standard 4'!D51</f>
        <v>4.2.6. Our organization provides healthy nutrition and prohibits unhealthy options from the premises and its immediate surrounding.</v>
      </c>
      <c r="D82" s="23" t="str">
        <f xml:space="preserve"> 'Standard 4'!D52</f>
        <v xml:space="preserve">Field observation shows  diverse nutritional options available that are in accordance with national guidelines for healthy nutrition (including certification, where available). An organization-wide agreement prohibiting unhealthy options is signed; verified via field observation. </v>
      </c>
      <c r="E82" s="23">
        <f>'Standard 4'!I53</f>
        <v>1</v>
      </c>
      <c r="F82" s="23">
        <f>IF('Standard 4'!J53,0,1)</f>
        <v>1</v>
      </c>
    </row>
    <row r="83" spans="1:6" x14ac:dyDescent="0.35">
      <c r="A83" s="29" t="str">
        <f>'Standard 4'!$B$1</f>
        <v>Standard 4: Creating a healthy workplace and healthy setting</v>
      </c>
      <c r="B83" s="23" t="str">
        <f>'Standard 4'!$B$30</f>
        <v xml:space="preserve">Substandard 4.2: Healthy setting </v>
      </c>
      <c r="C83" s="23" t="str">
        <f>'Standard 4'!B55&amp;" "&amp; 'Standard 4'!D55</f>
        <v>4.2.7. Our organization ensures that the health care environment is smoke and alcohol free and is able to minimize unnecessary noise.</v>
      </c>
      <c r="D83" s="23" t="str">
        <f xml:space="preserve"> 'Standard 4'!D56</f>
        <v>The organization is certified as a tobacco-free health care organization (GNTH), the sale of alcohol and tobacco products are prohibited. An organization-wide agreement prohibiting tobacco and alcohol is signed; verified via field observation. Surveys and risk evaluations of noise are completed.</v>
      </c>
      <c r="E83" s="23">
        <f>'Standard 4'!I57</f>
        <v>1</v>
      </c>
      <c r="F83" s="23">
        <f>IF('Standard 4'!J57,0,1)</f>
        <v>1</v>
      </c>
    </row>
    <row r="84" spans="1:6" x14ac:dyDescent="0.35">
      <c r="A84" s="29" t="str">
        <f>'Standard 4'!$B$1</f>
        <v>Standard 4: Creating a healthy workplace and healthy setting</v>
      </c>
      <c r="B84" s="23" t="str">
        <f>'Standard 4'!$B$30</f>
        <v xml:space="preserve">Substandard 4.2: Healthy setting </v>
      </c>
      <c r="E84" s="23">
        <v>1</v>
      </c>
      <c r="F84" s="23">
        <f>IF(SUM(F77:F83)&gt;2,0,1)</f>
        <v>0</v>
      </c>
    </row>
    <row r="85" spans="1:6" x14ac:dyDescent="0.35">
      <c r="A85" s="29" t="str">
        <f>'Standard 5'!$B$1</f>
        <v>Standard 5: Promoting health in the wider society</v>
      </c>
      <c r="B85" s="23" t="str">
        <f>'Standard 5'!$B$2</f>
        <v>Substandard 5.1: Health needs of the population</v>
      </c>
      <c r="C85" s="23" t="str">
        <f>'Standard 5'!B3&amp;" "&amp; 'Standard 5'!D3</f>
        <v>5.1.1.  Our organization collects data on service utilization patterns in the catchment area, as one data source to improve access and equity.</v>
      </c>
      <c r="D85" s="23" t="str">
        <f xml:space="preserve"> 'Standard 5'!D4</f>
        <v>Reports on service utilization patterns in the catchment area include relevant public health indicators (such as primary care sensitive hospital admissions or fit between key epidemiological drivers and the organization's services).</v>
      </c>
      <c r="E85" s="23">
        <f>'Standard 5'!I5</f>
        <v>1</v>
      </c>
      <c r="F85" s="23">
        <f>IF('Standard 5'!J5,0,1)</f>
        <v>1</v>
      </c>
    </row>
    <row r="86" spans="1:6" x14ac:dyDescent="0.35">
      <c r="A86" s="29" t="str">
        <f>'Standard 5'!$B$1</f>
        <v>Standard 5: Promoting health in the wider society</v>
      </c>
      <c r="B86" s="23" t="str">
        <f>'Standard 5'!$B$2</f>
        <v>Substandard 5.1: Health needs of the population</v>
      </c>
      <c r="C86" s="23" t="str">
        <f>'Standard 5'!B7&amp;" "&amp; 'Standard 5'!D7</f>
        <v>5.1.2.  Our organization collaborates with public health organizations to collect information on health status, health care needs and determinants of health in the catchment area.</v>
      </c>
      <c r="D86" s="23" t="str">
        <f xml:space="preserve"> 'Standard 5'!D8</f>
        <v>Cooperations with local public health organizations to collect health information in the catchment area are documented.</v>
      </c>
      <c r="E86" s="23">
        <f>'Standard 5'!I9</f>
        <v>1</v>
      </c>
      <c r="F86" s="23">
        <f>IF('Standard 5'!J9,0,1)</f>
        <v>1</v>
      </c>
    </row>
    <row r="87" spans="1:6" x14ac:dyDescent="0.35">
      <c r="A87" s="29" t="str">
        <f>'Standard 5'!$B$1</f>
        <v>Standard 5: Promoting health in the wider society</v>
      </c>
      <c r="B87" s="23" t="str">
        <f>'Standard 5'!$B$2</f>
        <v>Substandard 5.1: Health needs of the population</v>
      </c>
      <c r="C87" s="23" t="str">
        <f>'Standard 5'!B11&amp;" "&amp; 'Standard 5'!D11</f>
        <v>5.1.3.  Our organization collaborates with public health organizations to collect information on disease prevention and health promotion needs in the catchment area.</v>
      </c>
      <c r="D87" s="23" t="str">
        <f xml:space="preserve"> 'Standard 5'!D12</f>
        <v>Cooperations with local public health organizations to collect disease information in the catchment area are documented.</v>
      </c>
      <c r="E87" s="23">
        <f>'Standard 5'!I13</f>
        <v>1</v>
      </c>
      <c r="F87" s="23">
        <f>IF('Standard 5'!J13,0,1)</f>
        <v>1</v>
      </c>
    </row>
    <row r="88" spans="1:6" x14ac:dyDescent="0.35">
      <c r="A88" s="29" t="str">
        <f>'Standard 5'!$B$1</f>
        <v>Standard 5: Promoting health in the wider society</v>
      </c>
      <c r="B88" s="23" t="str">
        <f>'Standard 5'!$B$2</f>
        <v>Substandard 5.1: Health needs of the population</v>
      </c>
      <c r="C88" s="23" t="str">
        <f>'Standard 5'!B15&amp;" "&amp; 'Standard 5'!D15</f>
        <v>5.1.4.  Based on the health needs assessment, our organization has identified actions, and collaborators to improve population health in the catchment area.</v>
      </c>
      <c r="D88" s="23" t="str">
        <f xml:space="preserve"> 'Standard 5'!D16</f>
        <v>Action plans reflect needs assessments developed with cooperating organizations.</v>
      </c>
      <c r="E88" s="23">
        <f>'Standard 5'!I17</f>
        <v>1</v>
      </c>
      <c r="F88" s="23">
        <f>IF('Standard 5'!J17,0,1)</f>
        <v>1</v>
      </c>
    </row>
    <row r="89" spans="1:6" x14ac:dyDescent="0.35">
      <c r="A89" s="29" t="str">
        <f>'Standard 5'!$B$1</f>
        <v>Standard 5: Promoting health in the wider society</v>
      </c>
      <c r="B89" s="23" t="str">
        <f>'Standard 5'!$B$2</f>
        <v>Substandard 5.1: Health needs of the population</v>
      </c>
      <c r="E89" s="23">
        <v>1</v>
      </c>
      <c r="F89" s="23">
        <f>IF(SUM(F85:F88)&gt;2,0,1)</f>
        <v>0</v>
      </c>
    </row>
    <row r="90" spans="1:6" x14ac:dyDescent="0.35">
      <c r="A90" s="29" t="str">
        <f>'Standard 5'!$B$1</f>
        <v>Standard 5: Promoting health in the wider society</v>
      </c>
      <c r="B90" s="23" t="str">
        <f>'Standard 5'!$B$22</f>
        <v>Substandard 5.2: Addressing community health</v>
      </c>
      <c r="C90" s="23" t="str">
        <f>'Standard 5'!B23&amp;" "&amp; 'Standard 5'!D23</f>
        <v>5.2.1.  Our organization develops outreach interventions such as health dialogues for defined age groups, for primary prevention.</v>
      </c>
      <c r="D90" s="23" t="str">
        <f xml:space="preserve"> 'Standard 5'!D24</f>
        <v>Evidence of outreach interventions can be found on our website and other media outlets.</v>
      </c>
      <c r="E90" s="23">
        <f>'Standard 5'!I25</f>
        <v>1</v>
      </c>
      <c r="F90" s="23">
        <f>IF('Standard 5'!J25,0,1)</f>
        <v>1</v>
      </c>
    </row>
    <row r="91" spans="1:6" x14ac:dyDescent="0.35">
      <c r="A91" s="29" t="str">
        <f>'Standard 5'!$B$1</f>
        <v>Standard 5: Promoting health in the wider society</v>
      </c>
      <c r="B91" s="23" t="str">
        <f>'Standard 5'!$B$22</f>
        <v>Substandard 5.2: Addressing community health</v>
      </c>
      <c r="C91" s="23" t="str">
        <f>'Standard 5'!B27&amp;" "&amp; 'Standard 5'!D27</f>
        <v>5.2.2.  Our organization works together with community organizations to support knowledge transfer on determinants of health and service utilization, takes initiative, and actively participates in collaborative interventions.</v>
      </c>
      <c r="D91" s="23" t="str">
        <f xml:space="preserve"> 'Standard 5'!D28</f>
        <v xml:space="preserve">Evidence of a collaboration procedure and events can be found. </v>
      </c>
      <c r="E91" s="23">
        <f>'Standard 5'!I29</f>
        <v>1</v>
      </c>
      <c r="F91" s="23">
        <f>IF('Standard 5'!J29,0,1)</f>
        <v>1</v>
      </c>
    </row>
    <row r="92" spans="1:6" x14ac:dyDescent="0.35">
      <c r="A92" s="29" t="str">
        <f>'Standard 5'!$B$1</f>
        <v>Standard 5: Promoting health in the wider society</v>
      </c>
      <c r="B92" s="23" t="str">
        <f>'Standard 5'!$B$22</f>
        <v>Substandard 5.2: Addressing community health</v>
      </c>
      <c r="C92" s="23" t="str">
        <f>'Standard 5'!B31&amp;" "&amp; 'Standard 5'!D31</f>
        <v>5.2.3.  Our organization assumes responsibility to deliver innovative services to disadvantaged populations in the community, including home visits and through local community-based care centers.</v>
      </c>
      <c r="D92" s="23" t="str">
        <f xml:space="preserve"> 'Standard 5'!D32</f>
        <v xml:space="preserve">Evidence of services targeting disadvantaged populations in the community are documented. </v>
      </c>
      <c r="E92" s="23">
        <f>'Standard 5'!I33</f>
        <v>1</v>
      </c>
      <c r="F92" s="23">
        <f>IF('Standard 5'!J33,0,1)</f>
        <v>1</v>
      </c>
    </row>
    <row r="93" spans="1:6" x14ac:dyDescent="0.35">
      <c r="A93" s="29" t="str">
        <f>'Standard 5'!$B$1</f>
        <v>Standard 5: Promoting health in the wider society</v>
      </c>
      <c r="B93" s="23" t="str">
        <f>'Standard 5'!$B$22</f>
        <v>Substandard 5.2: Addressing community health</v>
      </c>
      <c r="E93" s="23">
        <v>1</v>
      </c>
      <c r="F93" s="23">
        <f>IF(SUM(F90:F92)&gt;2,0,1)</f>
        <v>0</v>
      </c>
    </row>
    <row r="94" spans="1:6" x14ac:dyDescent="0.35">
      <c r="A94" s="29" t="str">
        <f>'Standard 5'!$B$1</f>
        <v>Standard 5: Promoting health in the wider society</v>
      </c>
      <c r="B94" s="23" t="str">
        <f>'Standard 5'!$B$38</f>
        <v>Substandard 5.3: Environmental health</v>
      </c>
      <c r="C94" s="23" t="str">
        <f>'Standard 5'!B39&amp;" "&amp; 'Standard 5'!D39</f>
        <v>5.3.1.  Our organization improves the health of patients, staff, community, and the environment by advancing the use of safe chemicals, materials, and processes.</v>
      </c>
      <c r="D94" s="23" t="str">
        <f xml:space="preserve"> 'Standard 5'!D40</f>
        <v>Safe chemicals, materials, and processes are defined and their usage is confirmed through audit.</v>
      </c>
      <c r="E94" s="23">
        <f>'Standard 5'!I41</f>
        <v>1</v>
      </c>
      <c r="F94" s="23">
        <f>IF('Standard 5'!J41,0,1)</f>
        <v>1</v>
      </c>
    </row>
    <row r="95" spans="1:6" x14ac:dyDescent="0.35">
      <c r="A95" s="29" t="str">
        <f>'Standard 5'!$B$1</f>
        <v>Standard 5: Promoting health in the wider society</v>
      </c>
      <c r="B95" s="23" t="str">
        <f>'Standard 5'!$B$38</f>
        <v>Substandard 5.3: Environmental health</v>
      </c>
      <c r="C95" s="23" t="str">
        <f>'Standard 5'!B43&amp;" "&amp; 'Standard 5'!D43</f>
        <v>5.3.2. Our organization reduces the volume and toxicity of waste produced by the health sector and implements the most environmentally sound waste management and disposal options.</v>
      </c>
      <c r="D95" s="23" t="str">
        <f xml:space="preserve"> 'Standard 5'!D44</f>
        <v xml:space="preserve">Documented procedures are in place for measuring the volume and toxicity of waste and for using ecological waste management and disposal options.  </v>
      </c>
      <c r="E95" s="23">
        <f>'Standard 5'!I45</f>
        <v>1</v>
      </c>
      <c r="F95" s="23">
        <f>IF('Standard 5'!J45,0,1)</f>
        <v>1</v>
      </c>
    </row>
    <row r="96" spans="1:6" x14ac:dyDescent="0.35">
      <c r="A96" s="29" t="str">
        <f>'Standard 5'!$B$1</f>
        <v>Standard 5: Promoting health in the wider society</v>
      </c>
      <c r="B96" s="23" t="str">
        <f>'Standard 5'!$B$38</f>
        <v>Substandard 5.3: Environmental health</v>
      </c>
      <c r="C96" s="23" t="str">
        <f>'Standard 5'!B47&amp;" "&amp; 'Standard 5'!D47</f>
        <v>5.3.3. Our organization reduces the use of fossil energy and fosters energy efficiency as well as alternative, renewable energy.</v>
      </c>
      <c r="D96" s="23" t="str">
        <f xml:space="preserve"> 'Standard 5'!D48</f>
        <v xml:space="preserve">Evaluations of energy consumption sources are conducted and used to reduce the use of fossil energy. </v>
      </c>
      <c r="E96" s="23">
        <f>'Standard 5'!I49</f>
        <v>1</v>
      </c>
      <c r="F96" s="23">
        <f>IF('Standard 5'!J49,0,1)</f>
        <v>1</v>
      </c>
    </row>
    <row r="97" spans="1:6" x14ac:dyDescent="0.35">
      <c r="A97" s="29" t="str">
        <f>'Standard 5'!$B$1</f>
        <v>Standard 5: Promoting health in the wider society</v>
      </c>
      <c r="B97" s="23" t="str">
        <f>'Standard 5'!$B$38</f>
        <v>Substandard 5.3: Environmental health</v>
      </c>
      <c r="C97" s="23" t="str">
        <f>'Standard 5'!B51&amp;" "&amp; 'Standard 5'!D51</f>
        <v>5.3.4. Our organization implements conservation, recycling, and treatment measures to reduce hospital/health service water consumption and wastewater pollution.</v>
      </c>
      <c r="D97" s="23" t="str">
        <f xml:space="preserve"> 'Standard 5'!D52</f>
        <v>Documented procedures for assessing water consumption are established which allow us to implement conservation measures.</v>
      </c>
      <c r="E97" s="23">
        <f>'Standard 5'!I53</f>
        <v>1</v>
      </c>
      <c r="F97" s="23">
        <f>IF('Standard 5'!J53,0,1)</f>
        <v>1</v>
      </c>
    </row>
    <row r="98" spans="1:6" x14ac:dyDescent="0.35">
      <c r="A98" s="29" t="str">
        <f>'Standard 5'!$B$1</f>
        <v>Standard 5: Promoting health in the wider society</v>
      </c>
      <c r="B98" s="23" t="str">
        <f>'Standard 5'!$B$38</f>
        <v>Substandard 5.3: Environmental health</v>
      </c>
      <c r="C98" s="23" t="str">
        <f>'Standard 5'!B55&amp;" "&amp; 'Standard 5'!D55</f>
        <v>5.3.5. Our organization develops transportation and service delivery strategies that reduce the hospital/ health services' climate footprint and its contribution to local pollution.</v>
      </c>
      <c r="D98" s="23" t="str">
        <f xml:space="preserve"> 'Standard 5'!D56</f>
        <v xml:space="preserve">Public transportation and low emission transportation options are included in service delivery strategies. </v>
      </c>
      <c r="E98" s="23">
        <f>'Standard 5'!I57</f>
        <v>1</v>
      </c>
      <c r="F98" s="23">
        <f>IF('Standard 5'!J57,0,1)</f>
        <v>1</v>
      </c>
    </row>
    <row r="99" spans="1:6" x14ac:dyDescent="0.35">
      <c r="A99" s="29" t="str">
        <f>'Standard 5'!$B$1</f>
        <v>Standard 5: Promoting health in the wider society</v>
      </c>
      <c r="B99" s="23" t="str">
        <f>'Standard 5'!$B$38</f>
        <v>Substandard 5.3: Environmental health</v>
      </c>
      <c r="C99" s="23" t="str">
        <f>'Standard 5'!B59&amp;" "&amp; 'Standard 5'!D59</f>
        <v>5.3.6. Our organization reduces its environmental footprint by fostering healthy eating habits and accessing locally and sustainably sourced food in the community.</v>
      </c>
      <c r="D99" s="23" t="str">
        <f xml:space="preserve"> 'Standard 5'!D60</f>
        <v>Documentation about food procurement, waste, locally- sourced and sustainable food sources are used to devise plans to reduce our environmental footprint.</v>
      </c>
      <c r="E99" s="23">
        <f>'Standard 5'!I61</f>
        <v>1</v>
      </c>
      <c r="F99" s="23">
        <f>IF('Standard 5'!J61,0,1)</f>
        <v>1</v>
      </c>
    </row>
    <row r="100" spans="1:6" x14ac:dyDescent="0.35">
      <c r="A100" s="29" t="str">
        <f>'Standard 5'!$B$1</f>
        <v>Standard 5: Promoting health in the wider society</v>
      </c>
      <c r="B100" s="23" t="str">
        <f>'Standard 5'!$B$38</f>
        <v>Substandard 5.3: Environmental health</v>
      </c>
      <c r="C100" s="23" t="str">
        <f>'Standard 5'!B63&amp;" "&amp; 'Standard 5'!D63</f>
        <v>5.3.7.  Our organization incorporates green building principles and practices into the design, construction, and renovation of its facilities.</v>
      </c>
      <c r="D100" s="23" t="str">
        <f xml:space="preserve"> 'Standard 5'!D64</f>
        <v>The organization is a certified green hospital or has obtained other relevant certifications (Global Green and Healthy Hospital, Green Hospitals, ).</v>
      </c>
      <c r="E100" s="23">
        <f>'Standard 5'!I65</f>
        <v>1</v>
      </c>
      <c r="F100" s="23">
        <f>IF('Standard 5'!J65,0,1)</f>
        <v>1</v>
      </c>
    </row>
    <row r="101" spans="1:6" x14ac:dyDescent="0.35">
      <c r="A101" s="29" t="str">
        <f>'Standard 5'!$B$1</f>
        <v>Standard 5: Promoting health in the wider society</v>
      </c>
      <c r="B101" s="23" t="str">
        <f>'Standard 5'!$B$38</f>
        <v>Substandard 5.3: Environmental health</v>
      </c>
      <c r="E101" s="23">
        <v>1</v>
      </c>
      <c r="F101" s="23">
        <f>IF(SUM(F94:F100)&gt;2,0,1)</f>
        <v>0</v>
      </c>
    </row>
    <row r="102" spans="1:6" x14ac:dyDescent="0.35">
      <c r="A102" s="29" t="str">
        <f>'Standard 5'!$B$1</f>
        <v>Standard 5: Promoting health in the wider society</v>
      </c>
      <c r="B102" s="23" t="str">
        <f>'Standard 5'!$B$70</f>
        <v>Substandard 5.4: Sharing information, research, and capacity</v>
      </c>
      <c r="C102" s="23" t="str">
        <f>'Standard 5'!B71&amp;" "&amp; 'Standard 5'!D71</f>
        <v xml:space="preserve">5.4.1.  Our organization promotes research on health promotion and disease prevention interventions and health care innovations targeting the vulnerable, to improve accessibility and quality of care. </v>
      </c>
      <c r="D102" s="23" t="str">
        <f xml:space="preserve"> 'Standard 5'!D72</f>
        <v xml:space="preserve">Leadership or involvement in relevant research grants and research output in cooperation with universities and schools can be documented. </v>
      </c>
      <c r="E102" s="23">
        <f>'Standard 5'!I73</f>
        <v>1</v>
      </c>
      <c r="F102" s="23">
        <f>IF('Standard 5'!J73,0,1)</f>
        <v>1</v>
      </c>
    </row>
    <row r="103" spans="1:6" x14ac:dyDescent="0.35">
      <c r="A103" s="29" t="str">
        <f>'Standard 5'!$B$1</f>
        <v>Standard 5: Promoting health in the wider society</v>
      </c>
      <c r="B103" s="23" t="str">
        <f>'Standard 5'!$B$70</f>
        <v>Substandard 5.4: Sharing information, research, and capacity</v>
      </c>
      <c r="C103" s="23" t="str">
        <f>'Standard 5'!B75&amp;" "&amp; 'Standard 5'!D75</f>
        <v>5.4.2.  Our organization actively contributes to learning and sharing activities in international/national/regional networks of Health Promoting Hospitals and Health Services.</v>
      </c>
      <c r="D103" s="23" t="str">
        <f xml:space="preserve"> 'Standard 5'!D76</f>
        <v>The organization is a member of the International Network of Health Promoting Hospitals &amp; Health Services and staff contributes to and/or participates in network-wide activities (conferences, task forces, webinars).</v>
      </c>
      <c r="E103" s="23">
        <f>'Standard 5'!I77</f>
        <v>1</v>
      </c>
      <c r="F103" s="23">
        <f>IF('Standard 5'!J77,0,1)</f>
        <v>1</v>
      </c>
    </row>
    <row r="104" spans="1:6" x14ac:dyDescent="0.35">
      <c r="A104" s="29" t="str">
        <f>'Standard 5'!$B$1</f>
        <v>Standard 5: Promoting health in the wider society</v>
      </c>
      <c r="B104" s="23" t="str">
        <f>'Standard 5'!$B$70</f>
        <v>Substandard 5.4: Sharing information, research, and capacity</v>
      </c>
      <c r="C104" s="23" t="str">
        <f>'Standard 5'!B79&amp;" "&amp; 'Standard 5'!D79</f>
        <v>5.4.3.  Our organization supports planning, evaluation and research activities that involve patients, families and citizens, especially from marginalized service-users, in the development of research questions, methods and reporting of healthcare research (participatory research as well as qualitative and mixed-methods).</v>
      </c>
      <c r="D104" s="23" t="str">
        <f xml:space="preserve"> 'Standard 5'!D80</f>
        <v xml:space="preserve">Evidence of involvement of marginalized services users in setting research and service delivery priorities can be presented. </v>
      </c>
      <c r="E104" s="23">
        <f>'Standard 5'!I81</f>
        <v>1</v>
      </c>
      <c r="F104" s="23">
        <f>IF('Standard 5'!J81,0,1)</f>
        <v>1</v>
      </c>
    </row>
    <row r="105" spans="1:6" x14ac:dyDescent="0.35">
      <c r="A105" s="29" t="str">
        <f>'Standard 5'!$B$1</f>
        <v>Standard 5: Promoting health in the wider society</v>
      </c>
      <c r="B105" s="23" t="str">
        <f>'Standard 5'!$B$70</f>
        <v>Substandard 5.4: Sharing information, research, and capacity</v>
      </c>
      <c r="C105" s="23" t="str">
        <f>'Standard 5'!B83&amp;" "&amp; 'Standard 5'!D83</f>
        <v xml:space="preserve">5.4.4.  Our organization educates the public about determinants of health and wider societal health challenges. </v>
      </c>
      <c r="D105" s="23" t="str">
        <f xml:space="preserve"> 'Standard 5'!D84</f>
        <v>Evidence of public education (public lectures, press releases, web-based information) can be documented.</v>
      </c>
      <c r="E105" s="23">
        <f>'Standard 5'!I85</f>
        <v>1</v>
      </c>
      <c r="F105" s="23">
        <f>IF('Standard 5'!J85,0,1)</f>
        <v>1</v>
      </c>
    </row>
    <row r="106" spans="1:6" x14ac:dyDescent="0.35">
      <c r="A106" s="29" t="str">
        <f>'Standard 5'!$B$1</f>
        <v>Standard 5: Promoting health in the wider society</v>
      </c>
      <c r="B106" s="23" t="str">
        <f>'Standard 5'!$B$70</f>
        <v>Substandard 5.4: Sharing information, research, and capacity</v>
      </c>
      <c r="C106" s="23" t="str">
        <f>'Standard 5'!B87&amp;" "&amp; 'Standard 5'!D87</f>
        <v>5.4.5.  Our organization develops models and arenas for continued information to and in dialogue with decision makers.</v>
      </c>
      <c r="D106" s="23" t="str">
        <f xml:space="preserve"> 'Standard 5'!D88</f>
        <v xml:space="preserve">Minutes of working group meetings demonstrate dialogue with decision-makers. </v>
      </c>
      <c r="E106" s="23">
        <f>'Standard 5'!I89</f>
        <v>1</v>
      </c>
      <c r="F106" s="23">
        <f>IF('Standard 5'!J89,0,1)</f>
        <v>1</v>
      </c>
    </row>
    <row r="107" spans="1:6" x14ac:dyDescent="0.35">
      <c r="A107" s="29" t="str">
        <f>'Standard 5'!$B$1</f>
        <v>Standard 5: Promoting health in the wider society</v>
      </c>
      <c r="B107" s="23" t="str">
        <f>'Standard 5'!$B$70</f>
        <v>Substandard 5.4: Sharing information, research, and capacity</v>
      </c>
      <c r="E107" s="23">
        <v>1</v>
      </c>
      <c r="F107" s="23">
        <f>IF(SUM(F102:F106)&gt;2,0,1)</f>
        <v>0</v>
      </c>
    </row>
  </sheetData>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E0FD4-B944-483E-9DB3-6202E59AAC22}">
  <dimension ref="A1:G87"/>
  <sheetViews>
    <sheetView showGridLines="0" workbookViewId="0"/>
  </sheetViews>
  <sheetFormatPr defaultColWidth="11.453125" defaultRowHeight="50.15" customHeight="1" x14ac:dyDescent="0.35"/>
  <cols>
    <col min="1" max="4" width="60.7265625" style="77" customWidth="1"/>
    <col min="5" max="5" width="12.1796875" style="86" customWidth="1"/>
    <col min="6" max="6" width="10.7265625" style="81" customWidth="1"/>
    <col min="7" max="7" width="6.81640625" hidden="1" customWidth="1"/>
  </cols>
  <sheetData>
    <row r="1" spans="1:7" s="83" customFormat="1" ht="28.5" customHeight="1" x14ac:dyDescent="0.35">
      <c r="A1" s="82" t="s">
        <v>283</v>
      </c>
      <c r="B1" s="82" t="s">
        <v>284</v>
      </c>
      <c r="C1" s="82" t="s">
        <v>285</v>
      </c>
      <c r="D1" s="82" t="s">
        <v>286</v>
      </c>
      <c r="E1" s="80" t="s">
        <v>287</v>
      </c>
      <c r="F1" s="82" t="s">
        <v>387</v>
      </c>
      <c r="G1" s="79" t="s">
        <v>386</v>
      </c>
    </row>
    <row r="2" spans="1:7" ht="50.15" customHeight="1" x14ac:dyDescent="0.35">
      <c r="A2" s="77" t="s">
        <v>1</v>
      </c>
      <c r="B2" s="77" t="s">
        <v>2</v>
      </c>
      <c r="C2" s="77" t="s">
        <v>292</v>
      </c>
      <c r="D2" s="77" t="s">
        <v>5</v>
      </c>
      <c r="E2" s="85">
        <v>1</v>
      </c>
      <c r="F2" s="77"/>
      <c r="G2" s="78" t="s">
        <v>289</v>
      </c>
    </row>
    <row r="3" spans="1:7" ht="50.15" customHeight="1" x14ac:dyDescent="0.35">
      <c r="A3" s="77" t="s">
        <v>1</v>
      </c>
      <c r="B3" s="77" t="s">
        <v>2</v>
      </c>
      <c r="C3" s="77" t="s">
        <v>293</v>
      </c>
      <c r="D3" s="77" t="s">
        <v>8</v>
      </c>
      <c r="E3" s="85">
        <v>3</v>
      </c>
      <c r="F3" s="77"/>
      <c r="G3" s="78" t="s">
        <v>289</v>
      </c>
    </row>
    <row r="4" spans="1:7" ht="50.15" customHeight="1" x14ac:dyDescent="0.35">
      <c r="A4" s="77" t="s">
        <v>1</v>
      </c>
      <c r="B4" s="77" t="s">
        <v>2</v>
      </c>
      <c r="C4" s="77" t="s">
        <v>294</v>
      </c>
      <c r="D4" s="77" t="s">
        <v>11</v>
      </c>
      <c r="E4" s="85">
        <v>9</v>
      </c>
      <c r="F4" s="77"/>
      <c r="G4" s="78" t="s">
        <v>289</v>
      </c>
    </row>
    <row r="5" spans="1:7" ht="50.15" customHeight="1" x14ac:dyDescent="0.35">
      <c r="A5" s="77" t="s">
        <v>1</v>
      </c>
      <c r="B5" s="77" t="s">
        <v>2</v>
      </c>
      <c r="C5" s="77" t="s">
        <v>295</v>
      </c>
      <c r="D5" s="77" t="s">
        <v>14</v>
      </c>
      <c r="E5" s="85">
        <v>2</v>
      </c>
      <c r="F5" s="77"/>
      <c r="G5" s="78" t="s">
        <v>289</v>
      </c>
    </row>
    <row r="6" spans="1:7" ht="50.15" customHeight="1" x14ac:dyDescent="0.35">
      <c r="A6" s="77" t="s">
        <v>1</v>
      </c>
      <c r="B6" s="77" t="s">
        <v>2</v>
      </c>
      <c r="C6" s="77" t="s">
        <v>296</v>
      </c>
      <c r="D6" s="77" t="s">
        <v>20</v>
      </c>
      <c r="E6" s="85">
        <v>7</v>
      </c>
      <c r="F6" s="77"/>
      <c r="G6" s="78" t="s">
        <v>289</v>
      </c>
    </row>
    <row r="7" spans="1:7" ht="50.15" customHeight="1" x14ac:dyDescent="0.35">
      <c r="A7" s="77" t="s">
        <v>1</v>
      </c>
      <c r="B7" s="77" t="s">
        <v>2</v>
      </c>
      <c r="C7" s="77" t="s">
        <v>297</v>
      </c>
      <c r="D7" s="77" t="s">
        <v>23</v>
      </c>
      <c r="E7" s="85">
        <v>2</v>
      </c>
      <c r="F7" s="77"/>
      <c r="G7" s="78" t="s">
        <v>289</v>
      </c>
    </row>
    <row r="8" spans="1:7" ht="50.15" customHeight="1" x14ac:dyDescent="0.35">
      <c r="A8" s="77" t="s">
        <v>1</v>
      </c>
      <c r="B8" s="77" t="s">
        <v>25</v>
      </c>
      <c r="C8" s="77" t="s">
        <v>299</v>
      </c>
      <c r="D8" s="77" t="s">
        <v>28</v>
      </c>
      <c r="E8" s="85">
        <v>1</v>
      </c>
      <c r="F8" s="77"/>
      <c r="G8" s="78" t="s">
        <v>289</v>
      </c>
    </row>
    <row r="9" spans="1:7" ht="50.15" customHeight="1" x14ac:dyDescent="0.35">
      <c r="A9" s="77" t="s">
        <v>1</v>
      </c>
      <c r="B9" s="77" t="s">
        <v>25</v>
      </c>
      <c r="C9" s="77" t="s">
        <v>300</v>
      </c>
      <c r="D9" s="77" t="s">
        <v>31</v>
      </c>
      <c r="E9" s="85">
        <v>1</v>
      </c>
      <c r="F9" s="77"/>
      <c r="G9" s="78" t="s">
        <v>289</v>
      </c>
    </row>
    <row r="10" spans="1:7" ht="50.15" customHeight="1" x14ac:dyDescent="0.35">
      <c r="A10" s="77" t="s">
        <v>1</v>
      </c>
      <c r="B10" s="77" t="s">
        <v>25</v>
      </c>
      <c r="C10" s="77" t="s">
        <v>301</v>
      </c>
      <c r="D10" s="77" t="s">
        <v>34</v>
      </c>
      <c r="E10" s="85">
        <v>1</v>
      </c>
      <c r="F10" s="77"/>
      <c r="G10" s="78" t="s">
        <v>289</v>
      </c>
    </row>
    <row r="11" spans="1:7" ht="50.15" customHeight="1" x14ac:dyDescent="0.35">
      <c r="A11" s="77" t="s">
        <v>1</v>
      </c>
      <c r="B11" s="77" t="s">
        <v>35</v>
      </c>
      <c r="C11" s="77" t="s">
        <v>302</v>
      </c>
      <c r="D11" s="77" t="s">
        <v>38</v>
      </c>
      <c r="E11" s="85">
        <v>1</v>
      </c>
      <c r="F11" s="77"/>
      <c r="G11" s="78" t="s">
        <v>289</v>
      </c>
    </row>
    <row r="12" spans="1:7" ht="50.15" customHeight="1" x14ac:dyDescent="0.35">
      <c r="A12" s="77" t="s">
        <v>1</v>
      </c>
      <c r="B12" s="77" t="s">
        <v>35</v>
      </c>
      <c r="C12" s="77" t="s">
        <v>303</v>
      </c>
      <c r="D12" s="77" t="s">
        <v>41</v>
      </c>
      <c r="E12" s="85">
        <v>1</v>
      </c>
      <c r="F12" s="77"/>
      <c r="G12" s="78" t="s">
        <v>289</v>
      </c>
    </row>
    <row r="13" spans="1:7" ht="50.15" customHeight="1" x14ac:dyDescent="0.35">
      <c r="A13" s="77" t="s">
        <v>1</v>
      </c>
      <c r="B13" s="77" t="s">
        <v>35</v>
      </c>
      <c r="C13" s="77" t="s">
        <v>304</v>
      </c>
      <c r="D13" s="77" t="s">
        <v>44</v>
      </c>
      <c r="E13" s="85">
        <v>1</v>
      </c>
      <c r="F13" s="77"/>
      <c r="G13" s="78" t="s">
        <v>289</v>
      </c>
    </row>
    <row r="14" spans="1:7" ht="50.15" customHeight="1" x14ac:dyDescent="0.35">
      <c r="A14" s="77" t="s">
        <v>45</v>
      </c>
      <c r="B14" s="77" t="s">
        <v>46</v>
      </c>
      <c r="C14" s="77" t="s">
        <v>305</v>
      </c>
      <c r="D14" s="77" t="s">
        <v>49</v>
      </c>
      <c r="E14" s="85">
        <v>1</v>
      </c>
      <c r="F14" s="77"/>
      <c r="G14" s="78" t="s">
        <v>289</v>
      </c>
    </row>
    <row r="15" spans="1:7" ht="50.15" customHeight="1" x14ac:dyDescent="0.35">
      <c r="A15" s="77" t="s">
        <v>45</v>
      </c>
      <c r="B15" s="77" t="s">
        <v>46</v>
      </c>
      <c r="C15" s="77" t="s">
        <v>306</v>
      </c>
      <c r="D15" s="77" t="s">
        <v>52</v>
      </c>
      <c r="E15" s="85">
        <v>1</v>
      </c>
      <c r="F15" s="77"/>
      <c r="G15" s="78" t="s">
        <v>289</v>
      </c>
    </row>
    <row r="16" spans="1:7" ht="50.15" customHeight="1" x14ac:dyDescent="0.35">
      <c r="A16" s="77" t="s">
        <v>45</v>
      </c>
      <c r="B16" s="77" t="s">
        <v>53</v>
      </c>
      <c r="C16" s="77" t="s">
        <v>307</v>
      </c>
      <c r="D16" s="77" t="s">
        <v>56</v>
      </c>
      <c r="E16" s="85">
        <v>1</v>
      </c>
      <c r="F16" s="77"/>
      <c r="G16" s="78" t="s">
        <v>289</v>
      </c>
    </row>
    <row r="17" spans="1:7" ht="50.15" customHeight="1" x14ac:dyDescent="0.35">
      <c r="A17" s="77" t="s">
        <v>45</v>
      </c>
      <c r="B17" s="77" t="s">
        <v>53</v>
      </c>
      <c r="C17" s="77" t="s">
        <v>308</v>
      </c>
      <c r="D17" s="77" t="s">
        <v>59</v>
      </c>
      <c r="E17" s="85">
        <v>1</v>
      </c>
      <c r="F17" s="77"/>
      <c r="G17" s="78" t="s">
        <v>289</v>
      </c>
    </row>
    <row r="18" spans="1:7" ht="50.15" customHeight="1" x14ac:dyDescent="0.35">
      <c r="A18" s="77" t="s">
        <v>45</v>
      </c>
      <c r="B18" s="77" t="s">
        <v>53</v>
      </c>
      <c r="C18" s="77" t="s">
        <v>309</v>
      </c>
      <c r="D18" s="77" t="s">
        <v>62</v>
      </c>
      <c r="E18" s="85">
        <v>1</v>
      </c>
      <c r="F18" s="77"/>
      <c r="G18" s="78" t="s">
        <v>289</v>
      </c>
    </row>
    <row r="19" spans="1:7" ht="50.15" customHeight="1" x14ac:dyDescent="0.35">
      <c r="A19" s="77" t="s">
        <v>45</v>
      </c>
      <c r="B19" s="77" t="s">
        <v>53</v>
      </c>
      <c r="C19" s="77" t="s">
        <v>310</v>
      </c>
      <c r="D19" s="77" t="s">
        <v>65</v>
      </c>
      <c r="E19" s="85">
        <v>1</v>
      </c>
      <c r="F19" s="77"/>
      <c r="G19" s="78" t="s">
        <v>289</v>
      </c>
    </row>
    <row r="20" spans="1:7" ht="50.15" customHeight="1" x14ac:dyDescent="0.35">
      <c r="A20" s="77" t="s">
        <v>45</v>
      </c>
      <c r="B20" s="77" t="s">
        <v>53</v>
      </c>
      <c r="C20" s="77" t="s">
        <v>311</v>
      </c>
      <c r="D20" s="77" t="s">
        <v>68</v>
      </c>
      <c r="E20" s="85">
        <v>1</v>
      </c>
      <c r="F20" s="77"/>
      <c r="G20" s="78" t="s">
        <v>289</v>
      </c>
    </row>
    <row r="21" spans="1:7" ht="50.15" customHeight="1" x14ac:dyDescent="0.35">
      <c r="A21" s="77" t="s">
        <v>45</v>
      </c>
      <c r="B21" s="77" t="s">
        <v>69</v>
      </c>
      <c r="C21" s="77" t="s">
        <v>312</v>
      </c>
      <c r="D21" s="77" t="s">
        <v>72</v>
      </c>
      <c r="E21" s="85">
        <v>1</v>
      </c>
      <c r="F21" s="77"/>
      <c r="G21" s="78" t="s">
        <v>289</v>
      </c>
    </row>
    <row r="22" spans="1:7" ht="50.15" customHeight="1" x14ac:dyDescent="0.35">
      <c r="A22" s="77" t="s">
        <v>45</v>
      </c>
      <c r="B22" s="77" t="s">
        <v>69</v>
      </c>
      <c r="C22" s="77" t="s">
        <v>313</v>
      </c>
      <c r="D22" s="77" t="s">
        <v>75</v>
      </c>
      <c r="E22" s="85">
        <v>1</v>
      </c>
      <c r="F22" s="77"/>
      <c r="G22" s="78" t="s">
        <v>289</v>
      </c>
    </row>
    <row r="23" spans="1:7" ht="50.15" customHeight="1" x14ac:dyDescent="0.35">
      <c r="A23" s="77" t="s">
        <v>45</v>
      </c>
      <c r="B23" s="77" t="s">
        <v>69</v>
      </c>
      <c r="C23" s="77" t="s">
        <v>314</v>
      </c>
      <c r="D23" s="77" t="s">
        <v>78</v>
      </c>
      <c r="E23" s="85">
        <v>1</v>
      </c>
      <c r="F23" s="77"/>
      <c r="G23" s="78" t="s">
        <v>289</v>
      </c>
    </row>
    <row r="24" spans="1:7" ht="50.15" customHeight="1" x14ac:dyDescent="0.35">
      <c r="A24" s="77" t="s">
        <v>45</v>
      </c>
      <c r="B24" s="77" t="s">
        <v>69</v>
      </c>
      <c r="C24" s="77" t="s">
        <v>315</v>
      </c>
      <c r="D24" s="77" t="s">
        <v>81</v>
      </c>
      <c r="E24" s="85">
        <v>1</v>
      </c>
      <c r="F24" s="77"/>
      <c r="G24" s="78" t="s">
        <v>289</v>
      </c>
    </row>
    <row r="25" spans="1:7" ht="50.15" customHeight="1" x14ac:dyDescent="0.35">
      <c r="A25" s="77" t="s">
        <v>82</v>
      </c>
      <c r="B25" s="77" t="s">
        <v>83</v>
      </c>
      <c r="C25" s="77" t="s">
        <v>316</v>
      </c>
      <c r="D25" s="77" t="s">
        <v>86</v>
      </c>
      <c r="E25" s="85">
        <v>1</v>
      </c>
      <c r="F25" s="77"/>
      <c r="G25" s="78" t="s">
        <v>289</v>
      </c>
    </row>
    <row r="26" spans="1:7" ht="50.15" customHeight="1" x14ac:dyDescent="0.35">
      <c r="A26" s="77" t="s">
        <v>82</v>
      </c>
      <c r="B26" s="77" t="s">
        <v>83</v>
      </c>
      <c r="C26" s="77" t="s">
        <v>317</v>
      </c>
      <c r="D26" s="77" t="s">
        <v>89</v>
      </c>
      <c r="E26" s="85">
        <v>1</v>
      </c>
      <c r="F26" s="77"/>
      <c r="G26" s="78" t="s">
        <v>289</v>
      </c>
    </row>
    <row r="27" spans="1:7" ht="50.15" customHeight="1" x14ac:dyDescent="0.35">
      <c r="A27" s="77" t="s">
        <v>82</v>
      </c>
      <c r="B27" s="77" t="s">
        <v>83</v>
      </c>
      <c r="C27" s="77" t="s">
        <v>318</v>
      </c>
      <c r="D27" s="77" t="s">
        <v>92</v>
      </c>
      <c r="E27" s="85">
        <v>1</v>
      </c>
      <c r="F27" s="77"/>
      <c r="G27" s="78" t="s">
        <v>289</v>
      </c>
    </row>
    <row r="28" spans="1:7" ht="50.15" customHeight="1" x14ac:dyDescent="0.35">
      <c r="A28" s="77" t="s">
        <v>82</v>
      </c>
      <c r="B28" s="77" t="s">
        <v>83</v>
      </c>
      <c r="C28" s="77" t="s">
        <v>319</v>
      </c>
      <c r="D28" s="77" t="s">
        <v>95</v>
      </c>
      <c r="E28" s="85">
        <v>1</v>
      </c>
      <c r="F28" s="77"/>
      <c r="G28" s="78" t="s">
        <v>289</v>
      </c>
    </row>
    <row r="29" spans="1:7" ht="50.15" customHeight="1" x14ac:dyDescent="0.35">
      <c r="A29" s="77" t="s">
        <v>82</v>
      </c>
      <c r="B29" s="77" t="s">
        <v>83</v>
      </c>
      <c r="C29" s="77" t="s">
        <v>320</v>
      </c>
      <c r="D29" s="77" t="s">
        <v>98</v>
      </c>
      <c r="E29" s="85">
        <v>1</v>
      </c>
      <c r="F29" s="77"/>
      <c r="G29" s="78" t="s">
        <v>289</v>
      </c>
    </row>
    <row r="30" spans="1:7" ht="50.15" customHeight="1" x14ac:dyDescent="0.35">
      <c r="A30" s="77" t="s">
        <v>82</v>
      </c>
      <c r="B30" s="77" t="s">
        <v>99</v>
      </c>
      <c r="C30" s="77" t="s">
        <v>321</v>
      </c>
      <c r="D30" s="77" t="s">
        <v>102</v>
      </c>
      <c r="E30" s="85">
        <v>1</v>
      </c>
      <c r="F30" s="77"/>
      <c r="G30" s="78" t="s">
        <v>289</v>
      </c>
    </row>
    <row r="31" spans="1:7" ht="50.15" customHeight="1" x14ac:dyDescent="0.35">
      <c r="A31" s="77" t="s">
        <v>82</v>
      </c>
      <c r="B31" s="77" t="s">
        <v>99</v>
      </c>
      <c r="C31" s="77" t="s">
        <v>322</v>
      </c>
      <c r="D31" s="77" t="s">
        <v>105</v>
      </c>
      <c r="E31" s="85">
        <v>1</v>
      </c>
      <c r="F31" s="77"/>
      <c r="G31" s="78" t="s">
        <v>289</v>
      </c>
    </row>
    <row r="32" spans="1:7" ht="50.15" customHeight="1" x14ac:dyDescent="0.35">
      <c r="A32" s="77" t="s">
        <v>82</v>
      </c>
      <c r="B32" s="77" t="s">
        <v>99</v>
      </c>
      <c r="C32" s="77" t="s">
        <v>323</v>
      </c>
      <c r="D32" s="77" t="s">
        <v>108</v>
      </c>
      <c r="E32" s="85">
        <v>1</v>
      </c>
      <c r="F32" s="77"/>
      <c r="G32" s="78" t="s">
        <v>289</v>
      </c>
    </row>
    <row r="33" spans="1:7" ht="50.15" customHeight="1" x14ac:dyDescent="0.35">
      <c r="A33" s="77" t="s">
        <v>82</v>
      </c>
      <c r="B33" s="77" t="s">
        <v>99</v>
      </c>
      <c r="C33" s="77" t="s">
        <v>324</v>
      </c>
      <c r="D33" s="77" t="s">
        <v>111</v>
      </c>
      <c r="E33" s="85">
        <v>1</v>
      </c>
      <c r="F33" s="77"/>
      <c r="G33" s="78" t="s">
        <v>289</v>
      </c>
    </row>
    <row r="34" spans="1:7" ht="50.15" customHeight="1" x14ac:dyDescent="0.35">
      <c r="A34" s="77" t="s">
        <v>82</v>
      </c>
      <c r="B34" s="77" t="s">
        <v>99</v>
      </c>
      <c r="C34" s="77" t="s">
        <v>325</v>
      </c>
      <c r="D34" s="77" t="s">
        <v>114</v>
      </c>
      <c r="E34" s="85">
        <v>1</v>
      </c>
      <c r="F34" s="77"/>
      <c r="G34" s="78" t="s">
        <v>289</v>
      </c>
    </row>
    <row r="35" spans="1:7" ht="50.15" customHeight="1" x14ac:dyDescent="0.35">
      <c r="A35" s="77" t="s">
        <v>82</v>
      </c>
      <c r="B35" s="77" t="s">
        <v>99</v>
      </c>
      <c r="C35" s="77" t="s">
        <v>326</v>
      </c>
      <c r="D35" s="77" t="s">
        <v>117</v>
      </c>
      <c r="E35" s="85">
        <v>1</v>
      </c>
      <c r="F35" s="77"/>
      <c r="G35" s="78" t="s">
        <v>289</v>
      </c>
    </row>
    <row r="36" spans="1:7" ht="50.15" customHeight="1" x14ac:dyDescent="0.35">
      <c r="A36" s="77" t="s">
        <v>82</v>
      </c>
      <c r="B36" s="77" t="s">
        <v>99</v>
      </c>
      <c r="C36" s="77" t="s">
        <v>327</v>
      </c>
      <c r="D36" s="77" t="s">
        <v>120</v>
      </c>
      <c r="E36" s="85">
        <v>1</v>
      </c>
      <c r="F36" s="77"/>
      <c r="G36" s="78" t="s">
        <v>289</v>
      </c>
    </row>
    <row r="37" spans="1:7" ht="50.15" customHeight="1" x14ac:dyDescent="0.35">
      <c r="A37" s="77" t="s">
        <v>82</v>
      </c>
      <c r="B37" s="77" t="s">
        <v>99</v>
      </c>
      <c r="C37" s="77" t="s">
        <v>328</v>
      </c>
      <c r="D37" s="77" t="s">
        <v>123</v>
      </c>
      <c r="E37" s="85">
        <v>1</v>
      </c>
      <c r="F37" s="77"/>
      <c r="G37" s="78" t="s">
        <v>289</v>
      </c>
    </row>
    <row r="38" spans="1:7" ht="50.15" customHeight="1" x14ac:dyDescent="0.35">
      <c r="A38" s="77" t="s">
        <v>82</v>
      </c>
      <c r="B38" s="77" t="s">
        <v>124</v>
      </c>
      <c r="C38" s="77" t="s">
        <v>329</v>
      </c>
      <c r="D38" s="77" t="s">
        <v>127</v>
      </c>
      <c r="E38" s="85">
        <v>1</v>
      </c>
      <c r="F38" s="77"/>
      <c r="G38" s="78" t="s">
        <v>289</v>
      </c>
    </row>
    <row r="39" spans="1:7" ht="50.15" customHeight="1" x14ac:dyDescent="0.35">
      <c r="A39" s="77" t="s">
        <v>82</v>
      </c>
      <c r="B39" s="77" t="s">
        <v>124</v>
      </c>
      <c r="C39" s="77" t="s">
        <v>330</v>
      </c>
      <c r="D39" s="77" t="s">
        <v>130</v>
      </c>
      <c r="E39" s="85">
        <v>1</v>
      </c>
      <c r="F39" s="77"/>
      <c r="G39" s="78" t="s">
        <v>289</v>
      </c>
    </row>
    <row r="40" spans="1:7" ht="50.15" customHeight="1" x14ac:dyDescent="0.35">
      <c r="A40" s="77" t="s">
        <v>82</v>
      </c>
      <c r="B40" s="77" t="s">
        <v>124</v>
      </c>
      <c r="C40" s="77" t="s">
        <v>331</v>
      </c>
      <c r="D40" s="77" t="s">
        <v>133</v>
      </c>
      <c r="E40" s="85">
        <v>1</v>
      </c>
      <c r="F40" s="77"/>
      <c r="G40" s="78" t="s">
        <v>289</v>
      </c>
    </row>
    <row r="41" spans="1:7" ht="50.15" customHeight="1" x14ac:dyDescent="0.35">
      <c r="A41" s="77" t="s">
        <v>82</v>
      </c>
      <c r="B41" s="77" t="s">
        <v>124</v>
      </c>
      <c r="C41" s="77" t="s">
        <v>332</v>
      </c>
      <c r="D41" s="77" t="s">
        <v>136</v>
      </c>
      <c r="E41" s="85">
        <v>1</v>
      </c>
      <c r="F41" s="77"/>
      <c r="G41" s="78" t="s">
        <v>289</v>
      </c>
    </row>
    <row r="42" spans="1:7" ht="50.15" customHeight="1" x14ac:dyDescent="0.35">
      <c r="A42" s="77" t="s">
        <v>82</v>
      </c>
      <c r="B42" s="77" t="s">
        <v>124</v>
      </c>
      <c r="C42" s="77" t="s">
        <v>333</v>
      </c>
      <c r="D42" s="77" t="s">
        <v>139</v>
      </c>
      <c r="E42" s="85">
        <v>1</v>
      </c>
      <c r="F42" s="77"/>
      <c r="G42" s="78" t="s">
        <v>289</v>
      </c>
    </row>
    <row r="43" spans="1:7" ht="50.15" customHeight="1" x14ac:dyDescent="0.35">
      <c r="A43" s="77" t="s">
        <v>82</v>
      </c>
      <c r="B43" s="77" t="s">
        <v>140</v>
      </c>
      <c r="C43" s="77" t="s">
        <v>334</v>
      </c>
      <c r="D43" s="77" t="s">
        <v>143</v>
      </c>
      <c r="E43" s="85">
        <v>1</v>
      </c>
      <c r="F43" s="77"/>
      <c r="G43" s="78" t="s">
        <v>289</v>
      </c>
    </row>
    <row r="44" spans="1:7" ht="50.15" customHeight="1" x14ac:dyDescent="0.35">
      <c r="A44" s="77" t="s">
        <v>82</v>
      </c>
      <c r="B44" s="77" t="s">
        <v>140</v>
      </c>
      <c r="C44" s="77" t="s">
        <v>335</v>
      </c>
      <c r="D44" s="77" t="s">
        <v>146</v>
      </c>
      <c r="E44" s="85">
        <v>1</v>
      </c>
      <c r="F44" s="77"/>
      <c r="G44" s="78" t="s">
        <v>289</v>
      </c>
    </row>
    <row r="45" spans="1:7" ht="50.15" customHeight="1" x14ac:dyDescent="0.35">
      <c r="A45" s="77" t="s">
        <v>82</v>
      </c>
      <c r="B45" s="77" t="s">
        <v>140</v>
      </c>
      <c r="C45" s="77" t="s">
        <v>336</v>
      </c>
      <c r="D45" s="77" t="s">
        <v>149</v>
      </c>
      <c r="E45" s="85">
        <v>1</v>
      </c>
      <c r="F45" s="77"/>
      <c r="G45" s="78" t="s">
        <v>289</v>
      </c>
    </row>
    <row r="46" spans="1:7" ht="50.15" customHeight="1" x14ac:dyDescent="0.35">
      <c r="A46" s="77" t="s">
        <v>82</v>
      </c>
      <c r="B46" s="77" t="s">
        <v>140</v>
      </c>
      <c r="C46" s="77" t="s">
        <v>337</v>
      </c>
      <c r="D46" s="77" t="s">
        <v>152</v>
      </c>
      <c r="E46" s="85">
        <v>1</v>
      </c>
      <c r="F46" s="77"/>
      <c r="G46" s="78" t="s">
        <v>289</v>
      </c>
    </row>
    <row r="47" spans="1:7" ht="50.15" customHeight="1" x14ac:dyDescent="0.35">
      <c r="A47" s="77" t="s">
        <v>82</v>
      </c>
      <c r="B47" s="77" t="s">
        <v>140</v>
      </c>
      <c r="C47" s="77" t="s">
        <v>338</v>
      </c>
      <c r="D47" s="77" t="s">
        <v>155</v>
      </c>
      <c r="E47" s="85">
        <v>1</v>
      </c>
      <c r="F47" s="77"/>
      <c r="G47" s="78" t="s">
        <v>289</v>
      </c>
    </row>
    <row r="48" spans="1:7" ht="50.15" customHeight="1" x14ac:dyDescent="0.35">
      <c r="A48" s="77" t="s">
        <v>82</v>
      </c>
      <c r="B48" s="77" t="s">
        <v>156</v>
      </c>
      <c r="C48" s="77" t="s">
        <v>339</v>
      </c>
      <c r="D48" s="77" t="s">
        <v>159</v>
      </c>
      <c r="E48" s="85">
        <v>1</v>
      </c>
      <c r="F48" s="77"/>
      <c r="G48" s="78" t="s">
        <v>289</v>
      </c>
    </row>
    <row r="49" spans="1:7" ht="50.15" customHeight="1" x14ac:dyDescent="0.35">
      <c r="A49" s="77" t="s">
        <v>82</v>
      </c>
      <c r="B49" s="77" t="s">
        <v>156</v>
      </c>
      <c r="C49" s="77" t="s">
        <v>340</v>
      </c>
      <c r="D49" s="77" t="s">
        <v>162</v>
      </c>
      <c r="E49" s="85">
        <v>1</v>
      </c>
      <c r="F49" s="77"/>
      <c r="G49" s="78" t="s">
        <v>289</v>
      </c>
    </row>
    <row r="50" spans="1:7" ht="50.15" customHeight="1" x14ac:dyDescent="0.35">
      <c r="A50" s="77" t="s">
        <v>82</v>
      </c>
      <c r="B50" s="77" t="s">
        <v>156</v>
      </c>
      <c r="C50" s="77" t="s">
        <v>341</v>
      </c>
      <c r="D50" s="77" t="s">
        <v>165</v>
      </c>
      <c r="E50" s="85">
        <v>1</v>
      </c>
      <c r="F50" s="77"/>
      <c r="G50" s="78" t="s">
        <v>289</v>
      </c>
    </row>
    <row r="51" spans="1:7" ht="50.15" customHeight="1" x14ac:dyDescent="0.35">
      <c r="A51" s="77" t="s">
        <v>82</v>
      </c>
      <c r="B51" s="77" t="s">
        <v>156</v>
      </c>
      <c r="C51" s="77" t="s">
        <v>342</v>
      </c>
      <c r="D51" s="77" t="s">
        <v>168</v>
      </c>
      <c r="E51" s="85">
        <v>1</v>
      </c>
      <c r="F51" s="77"/>
      <c r="G51" s="78" t="s">
        <v>289</v>
      </c>
    </row>
    <row r="52" spans="1:7" ht="50.15" customHeight="1" x14ac:dyDescent="0.35">
      <c r="A52" s="77" t="s">
        <v>82</v>
      </c>
      <c r="B52" s="77" t="s">
        <v>169</v>
      </c>
      <c r="C52" s="77" t="s">
        <v>343</v>
      </c>
      <c r="D52" s="77" t="s">
        <v>172</v>
      </c>
      <c r="E52" s="85">
        <v>1</v>
      </c>
      <c r="F52" s="77"/>
      <c r="G52" s="78" t="s">
        <v>289</v>
      </c>
    </row>
    <row r="53" spans="1:7" ht="50.15" customHeight="1" x14ac:dyDescent="0.35">
      <c r="A53" s="77" t="s">
        <v>82</v>
      </c>
      <c r="B53" s="77" t="s">
        <v>169</v>
      </c>
      <c r="C53" s="77" t="s">
        <v>344</v>
      </c>
      <c r="D53" s="77" t="s">
        <v>175</v>
      </c>
      <c r="E53" s="85">
        <v>1</v>
      </c>
      <c r="F53" s="77"/>
      <c r="G53" s="78" t="s">
        <v>289</v>
      </c>
    </row>
    <row r="54" spans="1:7" ht="50.15" customHeight="1" x14ac:dyDescent="0.35">
      <c r="A54" s="77" t="s">
        <v>82</v>
      </c>
      <c r="B54" s="77" t="s">
        <v>169</v>
      </c>
      <c r="C54" s="77" t="s">
        <v>345</v>
      </c>
      <c r="D54" s="77" t="s">
        <v>178</v>
      </c>
      <c r="E54" s="85">
        <v>1</v>
      </c>
      <c r="F54" s="77"/>
      <c r="G54" s="78" t="s">
        <v>289</v>
      </c>
    </row>
    <row r="55" spans="1:7" ht="50.15" customHeight="1" x14ac:dyDescent="0.35">
      <c r="A55" s="77" t="s">
        <v>179</v>
      </c>
      <c r="B55" s="77" t="s">
        <v>180</v>
      </c>
      <c r="C55" s="77" t="s">
        <v>346</v>
      </c>
      <c r="D55" s="77" t="s">
        <v>183</v>
      </c>
      <c r="E55" s="85">
        <v>1</v>
      </c>
      <c r="F55" s="77"/>
      <c r="G55" s="78" t="s">
        <v>289</v>
      </c>
    </row>
    <row r="56" spans="1:7" ht="50.15" customHeight="1" x14ac:dyDescent="0.35">
      <c r="A56" s="77" t="s">
        <v>179</v>
      </c>
      <c r="B56" s="77" t="s">
        <v>180</v>
      </c>
      <c r="C56" s="77" t="s">
        <v>347</v>
      </c>
      <c r="D56" s="77" t="s">
        <v>186</v>
      </c>
      <c r="E56" s="85">
        <v>1</v>
      </c>
      <c r="F56" s="77"/>
      <c r="G56" s="78" t="s">
        <v>289</v>
      </c>
    </row>
    <row r="57" spans="1:7" ht="50.15" customHeight="1" x14ac:dyDescent="0.35">
      <c r="A57" s="77" t="s">
        <v>179</v>
      </c>
      <c r="B57" s="77" t="s">
        <v>180</v>
      </c>
      <c r="C57" s="77" t="s">
        <v>348</v>
      </c>
      <c r="D57" s="77" t="s">
        <v>189</v>
      </c>
      <c r="E57" s="85">
        <v>1</v>
      </c>
      <c r="F57" s="77"/>
      <c r="G57" s="78" t="s">
        <v>289</v>
      </c>
    </row>
    <row r="58" spans="1:7" ht="50.15" customHeight="1" x14ac:dyDescent="0.35">
      <c r="A58" s="77" t="s">
        <v>179</v>
      </c>
      <c r="B58" s="77" t="s">
        <v>180</v>
      </c>
      <c r="C58" s="77" t="s">
        <v>349</v>
      </c>
      <c r="D58" s="77" t="s">
        <v>192</v>
      </c>
      <c r="E58" s="85">
        <v>1</v>
      </c>
      <c r="F58" s="77"/>
      <c r="G58" s="78" t="s">
        <v>289</v>
      </c>
    </row>
    <row r="59" spans="1:7" ht="50.15" customHeight="1" x14ac:dyDescent="0.35">
      <c r="A59" s="77" t="s">
        <v>179</v>
      </c>
      <c r="B59" s="77" t="s">
        <v>180</v>
      </c>
      <c r="C59" s="77" t="s">
        <v>350</v>
      </c>
      <c r="D59" s="77" t="s">
        <v>195</v>
      </c>
      <c r="E59" s="85">
        <v>1</v>
      </c>
      <c r="F59" s="77"/>
      <c r="G59" s="78" t="s">
        <v>289</v>
      </c>
    </row>
    <row r="60" spans="1:7" ht="50.15" customHeight="1" x14ac:dyDescent="0.35">
      <c r="A60" s="77" t="s">
        <v>179</v>
      </c>
      <c r="B60" s="77" t="s">
        <v>180</v>
      </c>
      <c r="C60" s="77" t="s">
        <v>351</v>
      </c>
      <c r="D60" s="77" t="s">
        <v>198</v>
      </c>
      <c r="E60" s="85">
        <v>1</v>
      </c>
      <c r="F60" s="77"/>
      <c r="G60" s="78" t="s">
        <v>289</v>
      </c>
    </row>
    <row r="61" spans="1:7" ht="50.15" customHeight="1" x14ac:dyDescent="0.35">
      <c r="A61" s="77" t="s">
        <v>179</v>
      </c>
      <c r="B61" s="77" t="s">
        <v>199</v>
      </c>
      <c r="C61" s="77" t="s">
        <v>352</v>
      </c>
      <c r="D61" s="77" t="s">
        <v>202</v>
      </c>
      <c r="E61" s="85">
        <v>1</v>
      </c>
      <c r="F61" s="77"/>
      <c r="G61" s="78" t="s">
        <v>289</v>
      </c>
    </row>
    <row r="62" spans="1:7" ht="50.15" customHeight="1" x14ac:dyDescent="0.35">
      <c r="A62" s="77" t="s">
        <v>179</v>
      </c>
      <c r="B62" s="77" t="s">
        <v>199</v>
      </c>
      <c r="C62" s="77" t="s">
        <v>353</v>
      </c>
      <c r="D62" s="77" t="s">
        <v>205</v>
      </c>
      <c r="E62" s="85">
        <v>1</v>
      </c>
      <c r="F62" s="77"/>
      <c r="G62" s="78" t="s">
        <v>289</v>
      </c>
    </row>
    <row r="63" spans="1:7" ht="50.15" customHeight="1" x14ac:dyDescent="0.35">
      <c r="A63" s="77" t="s">
        <v>179</v>
      </c>
      <c r="B63" s="77" t="s">
        <v>199</v>
      </c>
      <c r="C63" s="77" t="s">
        <v>354</v>
      </c>
      <c r="D63" s="77" t="s">
        <v>208</v>
      </c>
      <c r="E63" s="85">
        <v>1</v>
      </c>
      <c r="F63" s="77"/>
      <c r="G63" s="78" t="s">
        <v>289</v>
      </c>
    </row>
    <row r="64" spans="1:7" ht="50.15" customHeight="1" x14ac:dyDescent="0.35">
      <c r="A64" s="77" t="s">
        <v>179</v>
      </c>
      <c r="B64" s="77" t="s">
        <v>199</v>
      </c>
      <c r="C64" s="77" t="s">
        <v>355</v>
      </c>
      <c r="D64" s="77" t="s">
        <v>211</v>
      </c>
      <c r="E64" s="85">
        <v>1</v>
      </c>
      <c r="F64" s="77"/>
      <c r="G64" s="78" t="s">
        <v>289</v>
      </c>
    </row>
    <row r="65" spans="1:7" ht="50.15" customHeight="1" x14ac:dyDescent="0.35">
      <c r="A65" s="77" t="s">
        <v>179</v>
      </c>
      <c r="B65" s="77" t="s">
        <v>199</v>
      </c>
      <c r="C65" s="77" t="s">
        <v>356</v>
      </c>
      <c r="D65" s="77" t="s">
        <v>214</v>
      </c>
      <c r="E65" s="85">
        <v>1</v>
      </c>
      <c r="F65" s="77"/>
      <c r="G65" s="78" t="s">
        <v>289</v>
      </c>
    </row>
    <row r="66" spans="1:7" ht="50.15" customHeight="1" x14ac:dyDescent="0.35">
      <c r="A66" s="77" t="s">
        <v>179</v>
      </c>
      <c r="B66" s="77" t="s">
        <v>199</v>
      </c>
      <c r="C66" s="77" t="s">
        <v>357</v>
      </c>
      <c r="D66" s="77" t="s">
        <v>217</v>
      </c>
      <c r="E66" s="85">
        <v>1</v>
      </c>
      <c r="F66" s="77"/>
      <c r="G66" s="78" t="s">
        <v>289</v>
      </c>
    </row>
    <row r="67" spans="1:7" ht="50.15" customHeight="1" x14ac:dyDescent="0.35">
      <c r="A67" s="77" t="s">
        <v>179</v>
      </c>
      <c r="B67" s="77" t="s">
        <v>199</v>
      </c>
      <c r="C67" s="77" t="s">
        <v>358</v>
      </c>
      <c r="D67" s="77" t="s">
        <v>220</v>
      </c>
      <c r="E67" s="85">
        <v>1</v>
      </c>
      <c r="F67" s="77"/>
      <c r="G67" s="78" t="s">
        <v>289</v>
      </c>
    </row>
    <row r="68" spans="1:7" ht="50.15" customHeight="1" x14ac:dyDescent="0.35">
      <c r="A68" s="77" t="s">
        <v>221</v>
      </c>
      <c r="B68" s="77" t="s">
        <v>222</v>
      </c>
      <c r="C68" s="77" t="s">
        <v>359</v>
      </c>
      <c r="D68" s="77" t="s">
        <v>225</v>
      </c>
      <c r="E68" s="85">
        <v>1</v>
      </c>
      <c r="F68" s="77"/>
      <c r="G68" s="78" t="s">
        <v>289</v>
      </c>
    </row>
    <row r="69" spans="1:7" ht="50.15" customHeight="1" x14ac:dyDescent="0.35">
      <c r="A69" s="77" t="s">
        <v>221</v>
      </c>
      <c r="B69" s="77" t="s">
        <v>222</v>
      </c>
      <c r="C69" s="77" t="s">
        <v>360</v>
      </c>
      <c r="D69" s="77" t="s">
        <v>228</v>
      </c>
      <c r="E69" s="85">
        <v>1</v>
      </c>
      <c r="F69" s="77"/>
      <c r="G69" s="78" t="s">
        <v>289</v>
      </c>
    </row>
    <row r="70" spans="1:7" ht="50.15" customHeight="1" x14ac:dyDescent="0.35">
      <c r="A70" s="77" t="s">
        <v>221</v>
      </c>
      <c r="B70" s="77" t="s">
        <v>222</v>
      </c>
      <c r="C70" s="77" t="s">
        <v>361</v>
      </c>
      <c r="D70" s="77" t="s">
        <v>231</v>
      </c>
      <c r="E70" s="85">
        <v>1</v>
      </c>
      <c r="F70" s="77"/>
      <c r="G70" s="78" t="s">
        <v>289</v>
      </c>
    </row>
    <row r="71" spans="1:7" ht="50.15" customHeight="1" x14ac:dyDescent="0.35">
      <c r="A71" s="77" t="s">
        <v>221</v>
      </c>
      <c r="B71" s="77" t="s">
        <v>222</v>
      </c>
      <c r="C71" s="77" t="s">
        <v>362</v>
      </c>
      <c r="D71" s="77" t="s">
        <v>234</v>
      </c>
      <c r="E71" s="85">
        <v>1</v>
      </c>
      <c r="F71" s="77"/>
      <c r="G71" s="78" t="s">
        <v>289</v>
      </c>
    </row>
    <row r="72" spans="1:7" ht="50.15" customHeight="1" x14ac:dyDescent="0.35">
      <c r="A72" s="77" t="s">
        <v>221</v>
      </c>
      <c r="B72" s="77" t="s">
        <v>235</v>
      </c>
      <c r="C72" s="77" t="s">
        <v>363</v>
      </c>
      <c r="D72" s="77" t="s">
        <v>238</v>
      </c>
      <c r="E72" s="85">
        <v>1</v>
      </c>
      <c r="F72" s="77"/>
      <c r="G72" s="78" t="s">
        <v>289</v>
      </c>
    </row>
    <row r="73" spans="1:7" ht="50.15" customHeight="1" x14ac:dyDescent="0.35">
      <c r="A73" s="77" t="s">
        <v>221</v>
      </c>
      <c r="B73" s="77" t="s">
        <v>235</v>
      </c>
      <c r="C73" s="77" t="s">
        <v>364</v>
      </c>
      <c r="D73" s="77" t="s">
        <v>241</v>
      </c>
      <c r="E73" s="85">
        <v>1</v>
      </c>
      <c r="F73" s="77"/>
      <c r="G73" s="78" t="s">
        <v>289</v>
      </c>
    </row>
    <row r="74" spans="1:7" ht="50.15" customHeight="1" x14ac:dyDescent="0.35">
      <c r="A74" s="77" t="s">
        <v>221</v>
      </c>
      <c r="B74" s="77" t="s">
        <v>235</v>
      </c>
      <c r="C74" s="77" t="s">
        <v>365</v>
      </c>
      <c r="D74" s="77" t="s">
        <v>244</v>
      </c>
      <c r="E74" s="85">
        <v>1</v>
      </c>
      <c r="F74" s="77"/>
      <c r="G74" s="78" t="s">
        <v>289</v>
      </c>
    </row>
    <row r="75" spans="1:7" ht="50.15" customHeight="1" x14ac:dyDescent="0.35">
      <c r="A75" s="77" t="s">
        <v>221</v>
      </c>
      <c r="B75" s="77" t="s">
        <v>245</v>
      </c>
      <c r="C75" s="77" t="s">
        <v>366</v>
      </c>
      <c r="D75" s="77" t="s">
        <v>248</v>
      </c>
      <c r="E75" s="85">
        <v>1</v>
      </c>
      <c r="F75" s="77"/>
      <c r="G75" s="78" t="s">
        <v>289</v>
      </c>
    </row>
    <row r="76" spans="1:7" ht="50.15" customHeight="1" x14ac:dyDescent="0.35">
      <c r="A76" s="77" t="s">
        <v>221</v>
      </c>
      <c r="B76" s="77" t="s">
        <v>245</v>
      </c>
      <c r="C76" s="77" t="s">
        <v>367</v>
      </c>
      <c r="D76" s="77" t="s">
        <v>251</v>
      </c>
      <c r="E76" s="85">
        <v>1</v>
      </c>
      <c r="F76" s="77"/>
      <c r="G76" s="78" t="s">
        <v>289</v>
      </c>
    </row>
    <row r="77" spans="1:7" ht="50.15" customHeight="1" x14ac:dyDescent="0.35">
      <c r="A77" s="77" t="s">
        <v>221</v>
      </c>
      <c r="B77" s="77" t="s">
        <v>245</v>
      </c>
      <c r="C77" s="77" t="s">
        <v>368</v>
      </c>
      <c r="D77" s="77" t="s">
        <v>254</v>
      </c>
      <c r="E77" s="85">
        <v>1</v>
      </c>
      <c r="F77" s="77"/>
      <c r="G77" s="78" t="s">
        <v>289</v>
      </c>
    </row>
    <row r="78" spans="1:7" ht="50.15" customHeight="1" x14ac:dyDescent="0.35">
      <c r="A78" s="77" t="s">
        <v>221</v>
      </c>
      <c r="B78" s="77" t="s">
        <v>245</v>
      </c>
      <c r="C78" s="77" t="s">
        <v>369</v>
      </c>
      <c r="D78" s="77" t="s">
        <v>257</v>
      </c>
      <c r="E78" s="85">
        <v>1</v>
      </c>
      <c r="F78" s="77"/>
      <c r="G78" s="78" t="s">
        <v>289</v>
      </c>
    </row>
    <row r="79" spans="1:7" ht="50.15" customHeight="1" x14ac:dyDescent="0.35">
      <c r="A79" s="77" t="s">
        <v>221</v>
      </c>
      <c r="B79" s="77" t="s">
        <v>245</v>
      </c>
      <c r="C79" s="77" t="s">
        <v>370</v>
      </c>
      <c r="D79" s="77" t="s">
        <v>260</v>
      </c>
      <c r="E79" s="85">
        <v>1</v>
      </c>
      <c r="F79" s="77"/>
      <c r="G79" s="78" t="s">
        <v>289</v>
      </c>
    </row>
    <row r="80" spans="1:7" ht="50.15" customHeight="1" x14ac:dyDescent="0.35">
      <c r="A80" s="77" t="s">
        <v>221</v>
      </c>
      <c r="B80" s="77" t="s">
        <v>245</v>
      </c>
      <c r="C80" s="77" t="s">
        <v>371</v>
      </c>
      <c r="D80" s="77" t="s">
        <v>263</v>
      </c>
      <c r="E80" s="85">
        <v>1</v>
      </c>
      <c r="F80" s="77"/>
      <c r="G80" s="78" t="s">
        <v>289</v>
      </c>
    </row>
    <row r="81" spans="1:7" ht="50.15" customHeight="1" x14ac:dyDescent="0.35">
      <c r="A81" s="77" t="s">
        <v>221</v>
      </c>
      <c r="B81" s="77" t="s">
        <v>245</v>
      </c>
      <c r="C81" s="77" t="s">
        <v>372</v>
      </c>
      <c r="D81" s="77" t="s">
        <v>266</v>
      </c>
      <c r="E81" s="85">
        <v>1</v>
      </c>
      <c r="F81" s="77"/>
      <c r="G81" s="78" t="s">
        <v>289</v>
      </c>
    </row>
    <row r="82" spans="1:7" ht="50.15" customHeight="1" x14ac:dyDescent="0.35">
      <c r="A82" s="77" t="s">
        <v>221</v>
      </c>
      <c r="B82" s="77" t="s">
        <v>267</v>
      </c>
      <c r="C82" s="77" t="s">
        <v>373</v>
      </c>
      <c r="D82" s="77" t="s">
        <v>270</v>
      </c>
      <c r="E82" s="85">
        <v>1</v>
      </c>
      <c r="F82" s="77"/>
      <c r="G82" s="78" t="s">
        <v>289</v>
      </c>
    </row>
    <row r="83" spans="1:7" ht="50.15" customHeight="1" x14ac:dyDescent="0.35">
      <c r="A83" s="77" t="s">
        <v>221</v>
      </c>
      <c r="B83" s="77" t="s">
        <v>267</v>
      </c>
      <c r="C83" s="77" t="s">
        <v>374</v>
      </c>
      <c r="D83" s="77" t="s">
        <v>273</v>
      </c>
      <c r="E83" s="85">
        <v>1</v>
      </c>
      <c r="F83" s="77"/>
      <c r="G83" s="78" t="s">
        <v>289</v>
      </c>
    </row>
    <row r="84" spans="1:7" ht="50.15" customHeight="1" x14ac:dyDescent="0.35">
      <c r="A84" s="77" t="s">
        <v>221</v>
      </c>
      <c r="B84" s="77" t="s">
        <v>267</v>
      </c>
      <c r="C84" s="77" t="s">
        <v>375</v>
      </c>
      <c r="D84" s="77" t="s">
        <v>276</v>
      </c>
      <c r="E84" s="85">
        <v>1</v>
      </c>
      <c r="F84" s="77"/>
      <c r="G84" s="78" t="s">
        <v>289</v>
      </c>
    </row>
    <row r="85" spans="1:7" ht="50.15" customHeight="1" x14ac:dyDescent="0.35">
      <c r="A85" s="77" t="s">
        <v>221</v>
      </c>
      <c r="B85" s="77" t="s">
        <v>267</v>
      </c>
      <c r="C85" s="77" t="s">
        <v>376</v>
      </c>
      <c r="D85" s="77" t="s">
        <v>279</v>
      </c>
      <c r="E85" s="85">
        <v>1</v>
      </c>
      <c r="F85" s="77"/>
      <c r="G85" s="78" t="s">
        <v>289</v>
      </c>
    </row>
    <row r="86" spans="1:7" ht="50.15" customHeight="1" x14ac:dyDescent="0.35">
      <c r="A86" s="77" t="s">
        <v>221</v>
      </c>
      <c r="B86" s="77" t="s">
        <v>267</v>
      </c>
      <c r="C86" s="77" t="s">
        <v>377</v>
      </c>
      <c r="D86" s="77" t="s">
        <v>282</v>
      </c>
      <c r="E86" s="85">
        <v>1</v>
      </c>
      <c r="F86" s="77"/>
      <c r="G86" s="78" t="s">
        <v>289</v>
      </c>
    </row>
    <row r="87" spans="1:7" ht="50.15" customHeight="1" x14ac:dyDescent="0.35">
      <c r="G87" s="78" t="s">
        <v>289</v>
      </c>
    </row>
  </sheetData>
  <phoneticPr fontId="12" type="noConversion"/>
  <pageMargins left="0.7" right="0.7" top="0.78740157499999996" bottom="0.78740157499999996"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02B44-11DE-4E5C-8ED6-8FABE39F31C4}">
  <sheetPr>
    <tabColor theme="0"/>
  </sheetPr>
  <dimension ref="A1:D24"/>
  <sheetViews>
    <sheetView showGridLines="0" showRowColHeaders="0" workbookViewId="0">
      <selection activeCell="D3" sqref="D3"/>
    </sheetView>
  </sheetViews>
  <sheetFormatPr defaultColWidth="11.453125" defaultRowHeight="14.5" x14ac:dyDescent="0.35"/>
  <cols>
    <col min="1" max="1" width="3.7265625" style="74" customWidth="1"/>
    <col min="2" max="2" width="2.453125" style="74" customWidth="1"/>
    <col min="3" max="3" width="3.54296875" style="74" customWidth="1"/>
    <col min="4" max="4" width="75.1796875" style="74" bestFit="1" customWidth="1"/>
    <col min="5" max="16384" width="11.453125" style="74"/>
  </cols>
  <sheetData>
    <row r="1" spans="1:4" s="73" customFormat="1" ht="50.25" customHeight="1" x14ac:dyDescent="0.45">
      <c r="B1" s="72" t="s">
        <v>290</v>
      </c>
    </row>
    <row r="2" spans="1:4" ht="28.5" customHeight="1" x14ac:dyDescent="0.5">
      <c r="A2" s="75"/>
      <c r="B2" s="75"/>
      <c r="C2" s="94" t="s">
        <v>1</v>
      </c>
      <c r="D2" s="94"/>
    </row>
    <row r="3" spans="1:4" ht="21" x14ac:dyDescent="0.5">
      <c r="A3" s="75"/>
      <c r="B3" s="75"/>
      <c r="C3" s="75"/>
      <c r="D3" s="75" t="s">
        <v>2</v>
      </c>
    </row>
    <row r="4" spans="1:4" ht="21" x14ac:dyDescent="0.5">
      <c r="A4" s="75"/>
      <c r="B4" s="75"/>
      <c r="C4" s="75"/>
      <c r="D4" s="75" t="s">
        <v>25</v>
      </c>
    </row>
    <row r="5" spans="1:4" ht="21" x14ac:dyDescent="0.5">
      <c r="A5" s="75"/>
      <c r="B5" s="75"/>
      <c r="C5" s="75"/>
      <c r="D5" s="75" t="s">
        <v>35</v>
      </c>
    </row>
    <row r="6" spans="1:4" ht="21" x14ac:dyDescent="0.5">
      <c r="A6" s="75"/>
      <c r="B6" s="75"/>
      <c r="C6" s="94" t="s">
        <v>45</v>
      </c>
      <c r="D6" s="94"/>
    </row>
    <row r="7" spans="1:4" ht="21" x14ac:dyDescent="0.5">
      <c r="A7" s="75"/>
      <c r="B7" s="75"/>
      <c r="C7" s="75"/>
      <c r="D7" s="75" t="s">
        <v>46</v>
      </c>
    </row>
    <row r="8" spans="1:4" ht="21" x14ac:dyDescent="0.5">
      <c r="A8" s="75"/>
      <c r="B8" s="75"/>
      <c r="C8" s="75"/>
      <c r="D8" s="75" t="s">
        <v>53</v>
      </c>
    </row>
    <row r="9" spans="1:4" ht="21" x14ac:dyDescent="0.5">
      <c r="A9" s="75"/>
      <c r="B9" s="75"/>
      <c r="C9" s="75"/>
      <c r="D9" s="75" t="s">
        <v>69</v>
      </c>
    </row>
    <row r="10" spans="1:4" ht="21" x14ac:dyDescent="0.5">
      <c r="A10" s="75"/>
      <c r="B10" s="75"/>
      <c r="C10" s="94" t="s">
        <v>82</v>
      </c>
      <c r="D10" s="94"/>
    </row>
    <row r="11" spans="1:4" ht="21" x14ac:dyDescent="0.5">
      <c r="A11" s="75"/>
      <c r="B11" s="75"/>
      <c r="C11" s="75"/>
      <c r="D11" s="75" t="s">
        <v>83</v>
      </c>
    </row>
    <row r="12" spans="1:4" ht="21" x14ac:dyDescent="0.5">
      <c r="A12" s="75"/>
      <c r="B12" s="75"/>
      <c r="C12" s="75"/>
      <c r="D12" s="75" t="s">
        <v>99</v>
      </c>
    </row>
    <row r="13" spans="1:4" ht="21" x14ac:dyDescent="0.5">
      <c r="A13" s="75"/>
      <c r="B13" s="75"/>
      <c r="C13" s="75"/>
      <c r="D13" s="75" t="s">
        <v>124</v>
      </c>
    </row>
    <row r="14" spans="1:4" ht="21" x14ac:dyDescent="0.5">
      <c r="A14" s="75"/>
      <c r="B14" s="75"/>
      <c r="C14" s="75"/>
      <c r="D14" s="75" t="s">
        <v>140</v>
      </c>
    </row>
    <row r="15" spans="1:4" ht="21" x14ac:dyDescent="0.5">
      <c r="A15" s="75"/>
      <c r="B15" s="75"/>
      <c r="C15" s="75"/>
      <c r="D15" s="75" t="s">
        <v>156</v>
      </c>
    </row>
    <row r="16" spans="1:4" ht="21" x14ac:dyDescent="0.5">
      <c r="A16" s="75"/>
      <c r="B16" s="75"/>
      <c r="C16" s="75"/>
      <c r="D16" s="75" t="s">
        <v>169</v>
      </c>
    </row>
    <row r="17" spans="1:4" ht="21" x14ac:dyDescent="0.5">
      <c r="A17" s="75"/>
      <c r="B17" s="75"/>
      <c r="C17" s="94" t="s">
        <v>179</v>
      </c>
      <c r="D17" s="94"/>
    </row>
    <row r="18" spans="1:4" ht="21" x14ac:dyDescent="0.5">
      <c r="A18" s="75"/>
      <c r="B18" s="75"/>
      <c r="C18" s="75"/>
      <c r="D18" s="75" t="s">
        <v>180</v>
      </c>
    </row>
    <row r="19" spans="1:4" ht="21" x14ac:dyDescent="0.5">
      <c r="A19" s="75"/>
      <c r="B19" s="75"/>
      <c r="C19" s="75"/>
      <c r="D19" s="75" t="s">
        <v>199</v>
      </c>
    </row>
    <row r="20" spans="1:4" ht="21" x14ac:dyDescent="0.5">
      <c r="A20" s="75"/>
      <c r="B20" s="75"/>
      <c r="C20" s="95" t="s">
        <v>221</v>
      </c>
      <c r="D20" s="95"/>
    </row>
    <row r="21" spans="1:4" ht="21" x14ac:dyDescent="0.5">
      <c r="A21" s="75"/>
      <c r="B21" s="75"/>
      <c r="C21" s="75"/>
      <c r="D21" s="75" t="s">
        <v>222</v>
      </c>
    </row>
    <row r="22" spans="1:4" ht="21" x14ac:dyDescent="0.5">
      <c r="A22" s="75"/>
      <c r="B22" s="75"/>
      <c r="C22" s="75"/>
      <c r="D22" s="75" t="s">
        <v>235</v>
      </c>
    </row>
    <row r="23" spans="1:4" ht="21" x14ac:dyDescent="0.5">
      <c r="A23" s="75"/>
      <c r="B23" s="75"/>
      <c r="C23" s="75"/>
      <c r="D23" s="75" t="s">
        <v>245</v>
      </c>
    </row>
    <row r="24" spans="1:4" ht="21" x14ac:dyDescent="0.5">
      <c r="A24" s="75"/>
      <c r="B24" s="75"/>
      <c r="C24" s="75"/>
      <c r="D24" s="75" t="s">
        <v>267</v>
      </c>
    </row>
  </sheetData>
  <mergeCells count="5">
    <mergeCell ref="C2:D2"/>
    <mergeCell ref="C6:D6"/>
    <mergeCell ref="C10:D10"/>
    <mergeCell ref="C17:D17"/>
    <mergeCell ref="C20:D20"/>
  </mergeCells>
  <hyperlinks>
    <hyperlink ref="C2" location="'s1'!A1" display="Standard 1: Demonstrating organizational commitment for HPH" xr:uid="{8FBE13F8-5D3F-4133-9114-35C9D458A854}"/>
    <hyperlink ref="D3" location="_s11" display="Substandard 1.1: Leadership" xr:uid="{B07C818D-6F87-4B3C-8610-A973660199DF}"/>
    <hyperlink ref="D4" location="_s12" display="Substandard 1.2: Policy" xr:uid="{C9E311C8-37A8-4124-93DB-BCCBFA713C1B}"/>
    <hyperlink ref="D5" location="_s13" display="Substandard 1.3: Monitoring, implementation, and evaluation " xr:uid="{8730F17F-D6A9-410B-BE29-0DE9F5EC6B02}"/>
    <hyperlink ref="C6" location="'s2'!A1" display="Standard 2: Ensuring access to the service" xr:uid="{8D6BAFB9-E62C-4A60-8879-26BF4799AD2E}"/>
    <hyperlink ref="D7" location="_s21" display="Substandard 2.1: Entitlement and availability" xr:uid="{DB41E901-39DB-4A51-979A-EB8EAE255445}"/>
    <hyperlink ref="D8" location="_s22" display="Substandard 2.2: Information and access" xr:uid="{4BFC2ADE-AB8F-4D56-B28D-4242B3546609}"/>
    <hyperlink ref="D9" location="_s23" display="Substandard 2.3: Socio-cultural acceptability" xr:uid="{0DC7E2CE-89CA-4EC5-BC3F-493C0B47F48F}"/>
    <hyperlink ref="C10" location="'s3'!A1" display="Standard 3: Ensuring people-centered health care and user involvement" xr:uid="{62E67595-FA7E-4609-AAA8-F4542138447A}"/>
    <hyperlink ref="D11" location="_s31" display="Substandard 3.1: Responsiveness to care needs" xr:uid="{EABE6F37-9FE1-499B-AFB9-7FD18D04FC4C}"/>
    <hyperlink ref="D12" location="_s32" display="Substandard 3.2: Responsive care practice" xr:uid="{2A849DB5-9A21-43AE-A2CF-15F58219D72D}"/>
    <hyperlink ref="D13" location="_s33" display="Substandard 3.3: Patient and provider communication" xr:uid="{D5A9F84C-C531-4F5A-ACC4-B06841CE33A5}"/>
    <hyperlink ref="D14" location="_s34" display="Substandard 3.4: Supporting patient behavioral change and patient empowerment" xr:uid="{D204725F-505D-4FDC-8C5D-2DFABA88C784}"/>
    <hyperlink ref="D15" location="_s35" display="Substandard 3.5: Involving patients, families, caregivers, and the community" xr:uid="{BE3263C8-AA30-4CD4-85B5-A68062C19855}"/>
    <hyperlink ref="D16" location="_s36" display="Substandard 3.6: Collaborating with care providers " xr:uid="{3B0D90D8-4AF6-431A-893A-399029C7A753}"/>
    <hyperlink ref="C17" location="'s4'!A1" display="Standard 4: Creating a healthy workplace and healthy setting" xr:uid="{D9383D1D-68C5-45C2-B43C-05C1E92DEAB8}"/>
    <hyperlink ref="D18" location="_s41" display="Substandard 4.1: Staff health needs, involvement, and health promotion " xr:uid="{3C0CB6EA-F883-4B26-B3D2-502C8F01F819}"/>
    <hyperlink ref="D19" location="_s42" display="Substandard 4.2: Healthy setting " xr:uid="{BF5EC7B1-8475-4480-84B5-33AAEBFB3A9D}"/>
    <hyperlink ref="C20" location="'s1'!A1" display="Standard 5: Promoting health in the wider society" xr:uid="{828DCB4B-89CA-4130-ACCE-682EF0E3542A}"/>
    <hyperlink ref="D21" location="_s51" display="Substandard 5.1: Health needs of the population" xr:uid="{1C47EDA0-0162-4311-A255-520F5DDABD87}"/>
    <hyperlink ref="D22" location="_s52" display="Substandard 5.2: Addressing community health" xr:uid="{5F8D58A6-A053-4091-AF64-7250DF4CF974}"/>
    <hyperlink ref="D23" location="_s53" display="Substandard 5.3: Environmental health" xr:uid="{F6D4E974-07BE-4E2A-9DF6-EE40727B5FAF}"/>
    <hyperlink ref="D24" location="_s54" display="Substandard 5.4: Sharing information, research, and capacity" xr:uid="{5827CBC5-F7E8-40AE-A282-FC48919F8FD4}"/>
    <hyperlink ref="C20:D20" location="'s5'!A1" display="Standard 5: Promoting health in the wider society" xr:uid="{F56F6470-CE33-4753-A3A7-51D9322C2433}"/>
  </hyperlinks>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65AE52BD4CA02459E06AD768C78E74A" ma:contentTypeVersion="13" ma:contentTypeDescription="Ein neues Dokument erstellen." ma:contentTypeScope="" ma:versionID="3f9e5f3460298ff918332c2dbaa4a2d4">
  <xsd:schema xmlns:xsd="http://www.w3.org/2001/XMLSchema" xmlns:xs="http://www.w3.org/2001/XMLSchema" xmlns:p="http://schemas.microsoft.com/office/2006/metadata/properties" xmlns:ns2="a35c5c7a-5528-4705-ab10-5c0892598170" xmlns:ns3="d127f20a-42c7-4a1c-8e12-d450960f1bd2" targetNamespace="http://schemas.microsoft.com/office/2006/metadata/properties" ma:root="true" ma:fieldsID="a4d88416ae837415257c3dee90e3a5a3" ns2:_="" ns3:_="">
    <xsd:import namespace="a35c5c7a-5528-4705-ab10-5c0892598170"/>
    <xsd:import namespace="d127f20a-42c7-4a1c-8e12-d450960f1bd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5c5c7a-5528-4705-ab10-5c08925981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127f20a-42c7-4a1c-8e12-d450960f1bd2"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s q m i d = " c b 1 0 8 b d 7 - 5 1 2 8 - 4 e e 4 - b 9 f 4 - 8 d c 0 5 e 7 9 6 5 4 9 "   x m l n s = " h t t p : / / s c h e m a s . m i c r o s o f t . c o m / D a t a M a s h u p " > A A A A A B s H A A B Q S w M E F A A C A A g A o l x y U y y f I q m k A A A A 9 Q A A A B I A H A B D b 2 5 m a W c v U G F j a 2 F n Z S 5 4 b W w g o h g A K K A U A A A A A A A A A A A A A A A A A A A A A A A A A A A A h Y 9 B D o I w F E S v Q r q n R Y w G y a c s 1 J 0 k J i b G b V O + 0 A j F 0 G K 5 m w u P 5 B X E K O r O 5 c x 7 i 5 n 7 9 Q Z p X 1 f e B V u j G p 2 Q C Q 2 I h 1 o 2 u d J F Q j p 7 9 C O S c t g K e R I F e o O s T d y b P C G l t e e Y M e c c d V P a t A U L g 2 D C D t l m J 0 u s B f n I 6 r / s K 2 2 s 0 B I J h / 1 r D A / p I q K z + T A J 2 N h B p v S X h w N 7 0 p 8 S l l 1 l u x Z 5 j v 5 q D W y M w N 4 X + A N Q S w M E F A A C A A g A o l x y 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J c c l M 0 U S o f F Q Q A A G t B A A A T A B w A R m 9 y b X V s Y X M v U 2 V j d G l v b j E u b S C i G A A o o B Q A A A A A A A A A A A A A A A A A A A A A A A A A A A D t m t 1 q 5 D Y U g O 8 D e Y f D 9 C Y D 3 s D 8 5 W K 2 W y j p 0 i x 0 S 5 o J L D S E o t G c G Y u V J S P J n p 0 N e Z u + S V + s R 7 K T O M m k 7 Z a W Y l W 5 S W J Z 1 j n S d 3 5 0 J I v c C a 1 g 0 f w e v T 4 8 O D y w O T O 4 A j v 6 Z Q R v Q K I 7 P A D 6 + a l C K Z G e v P 3 E U R 6 f V s a g c h + 0 + b j U + u P R 8 O b q R 1 b g m 8 E l W / o X R 4 P r 2 6 t T r R y 9 d J 0 1 n / h q 8 D 3 + 9 q t a o X F o 4 H J X D u h z 9 L 7 E 4 0 v D l F 1 r U 5 x q W R W K 2 t A e N U N m N z e D h W N q x c x q k I G j J n D 4 y d 1 m Q A 3 V 0 r 7 Y 5 p j D g s Z / 1 v I e m a 2 M H x h Q h l f A v v h y z W S F 9 P S d c i f T Y y 9 Z e L z S a E F p B 6 w s 5 e 5 x + + 2 w o / F a S O c 1 h p 9 R S F Q P O i 9 o b O 4 u 9 N Y e P Z + Z D J D x H I 6 u O h p e U 9 e u x j A 6 H s 3 h B 2 T U z + a i H A y B G q j P Y 9 l 8 t 9 H w Q a S 3 y q 3 R 0 M r A o m Q k W 0 e k C y x 0 j c 0 a N F I 9 l T 5 7 t B h P 5 v / P J v b p p N 0 O D w + E e l m u J z y O E 4 / / P Y / 7 2 G q x + 2 N U x 3 M 4 1 1 L w 3 S A G F i e J x R 6 z O J n D e 6 2 E 0 0 a o T Q a i K B t V m Q + D W f g E e t 3 C / x A B s O M U z H s M 7 N j H e V p h 4 V o F f R d W M y H Z U k j h Y n C p 4 x T e e 0 0 o h f d 3 y k 9 p 4 z M D o Z y j t V G w m c J 9 n 9 m k c L / Q X O h X v J K O t J U B z d L F 4 z 0 n K b 7 3 m N C J j + 8 X a E u t r K h R k d c E p 4 H T 2 o J C X M X g Q y c p v v e a 0 H G X 0 A b N 0 j D u B M c o 6 E w R v s 9 0 U o Q / p 8 T z b m 9 U G l 0 L G g C 4 L o p K C R 6 S 0 i g 4 n S Z O e 8 z p l D L R q i y 1 c U J t o G y R X W L O a q F 9 Y s p z p j b Y Q N y 2 Y l H q L Z o w D z E Q P E s E 9 5 j g m d / n 1 1 r W H Y B t B m t W 0 F 4 K 6 S + f G m w o R z C 2 K a S 6 H O / c c C R b r Z M E c I 8 B P p k D T a Z k S / K 3 w Q t v h c v v E t o m b b A x l P y n q S T Q Y 0 6 n v i R A M 7 B e Q 4 6 0 u n l T C M h A B O c b V G 3 8 a 9 t M 7 B Y 6 l u O q a S o W 9 J r d 8 R z O A p Y 7 s O i C l 4 2 A y l n y q D 2 m c u Y 9 6 l n H l 4 J e h + S 0 1 G U l Y y k Q z J L n 7 D W j 5 D m / X a 0 M W u u d 5 v 2 + q Y 3 y U Q C a K q 1 9 B n T i b 6 L U w m g V L k z J m M h M t d U + k + l r q 7 S U 3 m + K h 5 s o G Z A z R W Z 4 3 m y X O C s Z j 6 M S l b L R f w H X 0 R d f 0 L + T 7 B q + / g Z U J e X w 7 1 j D M z H + k k E 8 s o b 7 + 6 1 z + I 6 w V d a 1 F S 5 t N k y J z 8 E e / B k D Z R X C h W m l J Y W z 8 7 M I j C G l v c k Y 9 h n D 2 O c r N I H e D p o L i f 5 q j d / 3 W T R 1 J L c X E v u J / T 3 s T z r s l 6 h L i a 8 4 y Y c e m r Z s H M 4 9 / D c q M o d u c T k C s 0 j p f D K L f W Z B G 4 V T g 0 1 q x F p D 2 M G W U C g l 4 9 g 5 V b k v X 0 d g D e n a R b K G f d Y w m 8 N 5 c 3 Z I 5 t B G B a F C h r Q N d + i s 5 g J j 2 D C T X J T x 4 T Y Z w v / V E P 4 5 g r 8 U w 9 8 B U E s B A i 0 A F A A C A A g A o l x y U y y f I q m k A A A A 9 Q A A A B I A A A A A A A A A A A A A A A A A A A A A A E N v b m Z p Z y 9 Q Y W N r Y W d l L n h t b F B L A Q I t A B Q A A g A I A K J c c l M P y u m r p A A A A O k A A A A T A A A A A A A A A A A A A A A A A P A A A A B b Q 2 9 u d G V u d F 9 U e X B l c 1 0 u e G 1 s U E s B A i 0 A F A A C A A g A o l x y U z R R K h 8 V B A A A a 0 E A A B M A A A A A A A A A A A A A A A A A 4 Q E A A E Z v c m 1 1 b G F z L 1 N l Y 3 R p b 2 4 x L m 1 Q S w U G A A A A A A M A A w D C A A A A Q w Y 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a 9 Y A A A A A A A B J 1 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c z F f M 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S Z W N v d m V y e V R h c m d l d F N o Z W V 0 I i B W Y W x 1 Z T 0 i c 3 M x X z E i I C 8 + P E V u d H J 5 I F R 5 c G U 9 I l J l Y 2 9 2 Z X J 5 V G F y Z 2 V 0 Q 2 9 s d W 1 u I i B W Y W x 1 Z T 0 i b D E i I C 8 + P E V u d H J 5 I F R 5 c G U 9 I l J l Y 2 9 2 Z X J 5 V G F y Z 2 V 0 U m 9 3 I i B W Y W x 1 Z T 0 i b D U i I C 8 + P E V u d H J 5 I F R 5 c G U 9 I k Z p b G x U Y X J n Z X Q i I F Z h b H V l P S J z X 3 M x X z E i I C 8 + P E V u d H J 5 I F R 5 c G U 9 I l F 1 Z X J 5 S U Q i I F Z h b H V l P S J z M W Y 4 N z d j N D I t Z m E x M y 0 0 M 2 V i L T g 3 Y W U t N G E 2 N D Q 3 Z T Z k M 2 I z I i A v P j x F b n R y e S B U e X B l P S J G a W x s T G F z d F V w Z G F 0 Z W Q i I F Z h b H V l P S J k M j A y M S 0 x M S 0 x O F Q x M D o z N z o w M i 4 y M T k z M T Y 2 W i I g L z 4 8 R W 5 0 c n k g V H l w Z T 0 i R m l s b E N v b H V t b l R 5 c G V z I i B W Y W x 1 Z T 0 i c 0 J n T T 0 i I C 8 + P E V u d H J 5 I F R 5 c G U 9 I k Z p b G x D b 2 x 1 b W 5 O Y W 1 l c y I g V m F s d W U 9 I n N b J n F 1 b 3 Q 7 U 3 R h d G V t Z W 5 0 J n F 1 b 3 Q 7 L C Z x d W 9 0 O 3 Z h b H V l J n F 1 b 3 Q 7 X S I g L z 4 8 R W 5 0 c n k g V H l w Z T 0 i R m l s b F N 0 Y X R 1 c y I g V m F s d W U 9 I n N D b 2 1 w b G V 0 Z S I g L z 4 8 R W 5 0 c n k g V H l w Z T 0 i R m l s b E V y c m 9 y Q 2 9 1 b n Q i I F Z h b H V l P S J s M C I g L z 4 8 R W 5 0 c n k g V H l w Z T 0 i U m V s Y X R p b 2 5 z a G l w S W 5 m b 0 N v b n R h a W 5 l c i I g V m F s d W U 9 I n N 7 J n F 1 b 3 Q 7 Y 2 9 s d W 1 u Q 2 9 1 b n Q m c X V v d D s 6 M i w m c X V v d D t r Z X l D b 2 x 1 b W 5 O Y W 1 l c y Z x d W 9 0 O z p b X S w m c X V v d D t x d W V y e V J l b G F 0 a W 9 u c 2 h p c H M m c X V v d D s 6 W 1 0 s J n F 1 b 3 Q 7 Y 2 9 s d W 1 u S W R l b n R p d G l l c y Z x d W 9 0 O z p b J n F 1 b 3 Q 7 U 2 V j d G l v b j E v c z F f M S 9 B d X R v U m V t b 3 Z l Z E N v b H V t b n M x L n t T d G F 0 Z W 1 l b n Q s M H 0 m c X V v d D s s J n F 1 b 3 Q 7 U 2 V j d G l v b j E v c z F f M S 9 B d X R v U m V t b 3 Z l Z E N v b H V t b n M x L n t 2 Y W x 1 Z S w x f S Z x d W 9 0 O 1 0 s J n F 1 b 3 Q 7 Q 2 9 s d W 1 u Q 2 9 1 b n Q m c X V v d D s 6 M i w m c X V v d D t L Z X l D b 2 x 1 b W 5 O Y W 1 l c y Z x d W 9 0 O z p b X S w m c X V v d D t D b 2 x 1 b W 5 J Z G V u d G l 0 a W V z J n F 1 b 3 Q 7 O l s m c X V v d D t T Z W N 0 a W 9 u M S 9 z M V 8 x L 0 F 1 d G 9 S Z W 1 v d m V k Q 2 9 s d W 1 u c z E u e 1 N 0 Y X R l b W V u d C w w f S Z x d W 9 0 O y w m c X V v d D t T Z W N 0 a W 9 u M S 9 z M V 8 x L 0 F 1 d G 9 S Z W 1 v d m V k Q 2 9 s d W 1 u c z E u e 3 Z h b H V l L D F 9 J n F 1 b 3 Q 7 X S w m c X V v d D t S Z W x h d G l v b n N o a X B J b m Z v J n F 1 b 3 Q 7 O l t d f S I g L z 4 8 R W 5 0 c n k g V H l w Z T 0 i R m l s b E V y c m 9 y Q 2 9 k Z S I g V m F s d W U 9 I n N V b m t u b 3 d u I i A v P j x F b n R y e S B U e X B l P S J G a W x s Q 2 9 1 b n Q i I F Z h b H V l P S J s N i I g L z 4 8 R W 5 0 c n k g V H l w Z T 0 i Q W R k Z W R U b 0 R h d G F N b 2 R l b C I g V m F s d W U 9 I m w w I i A v P j w v U 3 R h Y m x l R W 5 0 c m l l c z 4 8 L 0 l 0 Z W 0 + P E l 0 Z W 0 + P E l 0 Z W 1 M b 2 N h d G l v b j 4 8 S X R l b V R 5 c G U + R m 9 y b X V s Y T w v S X R l b V R 5 c G U + P E l 0 Z W 1 Q Y X R o P l N l Y 3 R p b 2 4 x L 3 M x X z E v U X V l b G x l P C 9 J d G V t U G F 0 a D 4 8 L 0 l 0 Z W 1 M b 2 N h d G l v b j 4 8 U 3 R h Y m x l R W 5 0 c m l l c y A v P j w v S X R l b T 4 8 S X R l b T 4 8 S X R l b U x v Y 2 F 0 a W 9 u P j x J d G V t V H l w Z T 5 G b 3 J t d W x h P C 9 J d G V t V H l w Z T 4 8 S X R l b V B h d G g + U 2 V j d G l v b j E v c z F f M S 9 H Z S V D M y V B N G 5 k Z X J 0 Z X I l M j B U e X A 8 L 0 l 0 Z W 1 Q Y X R o P j w v S X R l b U x v Y 2 F 0 a W 9 u P j x T d G F i b G V F b n R y a W V z I C 8 + P C 9 J d G V t P j x J d G V t P j x J d G V t T G 9 j Y X R p b 2 4 + P E l 0 Z W 1 U e X B l P k Z v c m 1 1 b G E 8 L 0 l 0 Z W 1 U e X B l P j x J d G V t U G F 0 a D 5 T Z W N 0 a W 9 u M S 9 z M V 8 x L 0 d l Z m l s d G V y d G U l M j B a Z W l s Z W 4 8 L 0 l 0 Z W 1 Q Y X R o P j w v S X R l b U x v Y 2 F 0 a W 9 u P j x T d G F i b G V F b n R y a W V z I C 8 + P C 9 J d G V t P j x J d G V t P j x J d G V t T G 9 j Y X R p b 2 4 + P E l 0 Z W 1 U e X B l P k Z v c m 1 1 b G E 8 L 0 l 0 Z W 1 U e X B l P j x J d G V t U G F 0 a D 5 T Z W N 0 a W 9 u M S 9 z M V 8 x L 0 V u d G Z l c m 5 0 Z S U y M F N w Y W x 0 Z W 4 8 L 0 l 0 Z W 1 Q Y X R o P j w v S X R l b U x v Y 2 F 0 a W 9 u P j x T d G F i b G V F b n R y a W V z I C 8 + P C 9 J d G V t P j x J d G V t P j x J d G V t T G 9 j Y X R p b 2 4 + P E l 0 Z W 1 U e X B l P k Z v c m 1 1 b G E 8 L 0 l 0 Z W 1 U e X B l P j x J d G V t U G F 0 a D 5 T Z W N 0 a W 9 u M S 9 z M V 8 y 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Z p b G x U Y X J n Z X Q i I F Z h b H V l P S J z X 3 M x X z I i I C 8 + P E V u d H J 5 I F R 5 c G U 9 I k x v Y W R l Z F R v Q W 5 h b H l z a X N T Z X J 2 a W N l c y I g V m F s d W U 9 I m w w I i A v P j x F b n R y e S B U e X B l P S J R d W V y e U l E I i B W Y W x 1 Z T 0 i c 2 E 0 Y 2 M z O D V j L W I 5 M T k t N D E y M y 0 4 M T M x L T R j M m V h N 2 J i Z j I w Y y I g L z 4 8 R W 5 0 c n k g V H l w Z T 0 i R m l s b E x h c 3 R V c G R h d G V k I i B W Y W x 1 Z T 0 i Z D I w M j E t M T E t M T h U M T A 6 M z c 6 M D I u M T g 4 M z k x O V o i I C 8 + P E V u d H J 5 I F R 5 c G U 9 I k Z p b G x D b 2 x 1 b W 5 U e X B l c y I g V m F s d W U 9 I n N C Z 0 0 9 I i A v P j x F b n R y e S B U e X B l P S J G a W x s Q 2 9 s d W 1 u T m F t Z X M i I F Z h b H V l P S J z W y Z x d W 9 0 O 1 N 0 Y X R l b W V u d C Z x d W 9 0 O y w m c X V v d D t 2 Y W x 1 Z S Z x d W 9 0 O 1 0 i I C 8 + P E V u d H J 5 I F R 5 c G U 9 I k Z p b G x T d G F 0 d X M i I F Z h b H V l P S J z Q 2 9 t c G x l d G U i I C 8 + P E V u d H J 5 I F R 5 c G U 9 I k Z p b G x F c n J v c k N v d W 5 0 I i B W Y W x 1 Z T 0 i b D A i I C 8 + P E V u d H J 5 I F R 5 c G U 9 I l J l b G F 0 a W 9 u c 2 h p c E l u Z m 9 D b 2 5 0 Y W l u Z X I i I F Z h b H V l P S J z e y Z x d W 9 0 O 2 N v b H V t b k N v d W 5 0 J n F 1 b 3 Q 7 O j I s J n F 1 b 3 Q 7 a 2 V 5 Q 2 9 s d W 1 u T m F t Z X M m c X V v d D s 6 W 1 0 s J n F 1 b 3 Q 7 c X V l c n l S Z W x h d G l v b n N o a X B z J n F 1 b 3 Q 7 O l t d L C Z x d W 9 0 O 2 N v b H V t b k l k Z W 5 0 a X R p Z X M m c X V v d D s 6 W y Z x d W 9 0 O 1 N l Y 3 R p b 2 4 x L 3 M x X z I v Q X V 0 b 1 J l b W 9 2 Z W R D b 2 x 1 b W 5 z M S 5 7 U 3 R h d G V t Z W 5 0 L D B 9 J n F 1 b 3 Q 7 L C Z x d W 9 0 O 1 N l Y 3 R p b 2 4 x L 3 M x X z I v Q X V 0 b 1 J l b W 9 2 Z W R D b 2 x 1 b W 5 z M S 5 7 d m F s d W U s M X 0 m c X V v d D t d L C Z x d W 9 0 O 0 N v b H V t b k N v d W 5 0 J n F 1 b 3 Q 7 O j I s J n F 1 b 3 Q 7 S 2 V 5 Q 2 9 s d W 1 u T m F t Z X M m c X V v d D s 6 W 1 0 s J n F 1 b 3 Q 7 Q 2 9 s d W 1 u S W R l b n R p d G l l c y Z x d W 9 0 O z p b J n F 1 b 3 Q 7 U 2 V j d G l v b j E v c z F f M i 9 B d X R v U m V t b 3 Z l Z E N v b H V t b n M x L n t T d G F 0 Z W 1 l b n Q s M H 0 m c X V v d D s s J n F 1 b 3 Q 7 U 2 V j d G l v b j E v c z F f M i 9 B d X R v U m V t b 3 Z l Z E N v b H V t b n M x L n t 2 Y W x 1 Z S w x f S Z x d W 9 0 O 1 0 s J n F 1 b 3 Q 7 U m V s Y X R p b 2 5 z a G l w S W 5 m b y Z x d W 9 0 O z p b X X 0 i I C 8 + P E V u d H J 5 I F R 5 c G U 9 I k Z p b G x F c n J v c k N v Z G U i I F Z h b H V l P S J z V W 5 r b m 9 3 b i I g L z 4 8 R W 5 0 c n k g V H l w Z T 0 i R m l s b E N v d W 5 0 I i B W Y W x 1 Z T 0 i b D M i I C 8 + P E V u d H J 5 I F R 5 c G U 9 I k F k Z G V k V G 9 E Y X R h T W 9 k Z W w i I F Z h b H V l P S J s M C I g L z 4 8 L 1 N 0 Y W J s Z U V u d H J p Z X M + P C 9 J d G V t P j x J d G V t P j x J d G V t T G 9 j Y X R p b 2 4 + P E l 0 Z W 1 U e X B l P k Z v c m 1 1 b G E 8 L 0 l 0 Z W 1 U e X B l P j x J d G V t U G F 0 a D 5 T Z W N 0 a W 9 u M S 9 z M V 8 y L 1 F 1 Z W x s Z T w v S X R l b V B h d G g + P C 9 J d G V t T G 9 j Y X R p b 2 4 + P F N 0 Y W J s Z U V u d H J p Z X M g L z 4 8 L 0 l 0 Z W 0 + P E l 0 Z W 0 + P E l 0 Z W 1 M b 2 N h d G l v b j 4 8 S X R l b V R 5 c G U + R m 9 y b X V s Y T w v S X R l b V R 5 c G U + P E l 0 Z W 1 Q Y X R o P l N l Y 3 R p b 2 4 x L 3 M x X z I v R 2 U l Q z M l Q T R u Z G V y d G V y J T I w V H l w P C 9 J d G V t U G F 0 a D 4 8 L 0 l 0 Z W 1 M b 2 N h d G l v b j 4 8 U 3 R h Y m x l R W 5 0 c m l l c y A v P j w v S X R l b T 4 8 S X R l b T 4 8 S X R l b U x v Y 2 F 0 a W 9 u P j x J d G V t V H l w Z T 5 G b 3 J t d W x h P C 9 J d G V t V H l w Z T 4 8 S X R l b V B h d G g + U 2 V j d G l v b j E v c z F f M i 9 H Z W Z p b H R l c n R l J T I w W m V p b G V u P C 9 J d G V t U G F 0 a D 4 8 L 0 l 0 Z W 1 M b 2 N h d G l v b j 4 8 U 3 R h Y m x l R W 5 0 c m l l c y A v P j w v S X R l b T 4 8 S X R l b T 4 8 S X R l b U x v Y 2 F 0 a W 9 u P j x J d G V t V H l w Z T 5 G b 3 J t d W x h P C 9 J d G V t V H l w Z T 4 8 S X R l b V B h d G g + U 2 V j d G l v b j E v c z F f M i 9 F b n R m Z X J u d G U l M j B T c G F s d G V u P C 9 J d G V t U G F 0 a D 4 8 L 0 l 0 Z W 1 M b 2 N h d G l v b j 4 8 U 3 R h Y m x l R W 5 0 c m l l c y A v P j w v S X R l b T 4 8 S X R l b T 4 8 S X R l b U x v Y 2 F 0 a W 9 u P j x J d G V t V H l w Z T 5 G b 3 J t d W x h P C 9 J d G V t V H l w Z T 4 8 S X R l b V B h d G g + U 2 V j d G l v b j E v c z F f M 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V G F y Z 2 V 0 I i B W Y W x 1 Z T 0 i c 1 9 z M V 8 z I i A v P j x F b n R y e S B U e X B l P S J M b 2 F k Z W R U b 0 F u Y W x 5 c 2 l z U 2 V y d m l j Z X M i I F Z h b H V l P S J s M C I g L z 4 8 R W 5 0 c n k g V H l w Z T 0 i U X V l c n l J R C I g V m F s d W U 9 I n M 5 M W U 5 Z m I x M y 0 4 M 2 I 4 L T Q 4 N z k t O T g 1 O C 1 l Y 2 V k M T Q 4 M z R i N 2 M i I C 8 + P E V u d H J 5 I F R 5 c G U 9 I k Z p b G x M Y X N 0 V X B k Y X R l Z C I g V m F s d W U 9 I m Q y M D I x L T E x L T E 4 V D E w O j M 3 O j A y L j Q 1 N T M 5 M D l a I i A v P j x F b n R y e S B U e X B l P S J G a W x s Q 2 9 s d W 1 u V H l w Z X M i I F Z h b H V l P S J z Q m d N P S I g L z 4 8 R W 5 0 c n k g V H l w Z T 0 i R m l s b E N v b H V t b k 5 h b W V z I i B W Y W x 1 Z T 0 i c 1 s m c X V v d D t T d G F 0 Z W 1 l b n Q m c X V v d D s s J n F 1 b 3 Q 7 d m F s d W U m c X V v d D t d I i A v P j x F b n R y e S B U e X B l P S J G a W x s U 3 R h d H V z I i B W Y W x 1 Z T 0 i c 0 N v b X B s Z X R l I i A v P j x F b n R y e S B U e X B l P S J G a W x s R X J y b 3 J D b 3 V u d C I g V m F s d W U 9 I m w w I i A v P j x F b n R y e S B U e X B l P S J S Z W x h d G l v b n N o a X B J b m Z v Q 2 9 u d G F p b m V y I i B W Y W x 1 Z T 0 i c 3 s m c X V v d D t j b 2 x 1 b W 5 D b 3 V u d C Z x d W 9 0 O z o y L C Z x d W 9 0 O 2 t l e U N v b H V t b k 5 h b W V z J n F 1 b 3 Q 7 O l t d L C Z x d W 9 0 O 3 F 1 Z X J 5 U m V s Y X R p b 2 5 z a G l w c y Z x d W 9 0 O z p b X S w m c X V v d D t j b 2 x 1 b W 5 J Z G V u d G l 0 a W V z J n F 1 b 3 Q 7 O l s m c X V v d D t T Z W N 0 a W 9 u M S 9 z M V 8 z L 0 F 1 d G 9 S Z W 1 v d m V k Q 2 9 s d W 1 u c z E u e 1 N 0 Y X R l b W V u d C w w f S Z x d W 9 0 O y w m c X V v d D t T Z W N 0 a W 9 u M S 9 z M V 8 z L 0 F 1 d G 9 S Z W 1 v d m V k Q 2 9 s d W 1 u c z E u e 3 Z h b H V l L D F 9 J n F 1 b 3 Q 7 X S w m c X V v d D t D b 2 x 1 b W 5 D b 3 V u d C Z x d W 9 0 O z o y L C Z x d W 9 0 O 0 t l e U N v b H V t b k 5 h b W V z J n F 1 b 3 Q 7 O l t d L C Z x d W 9 0 O 0 N v b H V t b k l k Z W 5 0 a X R p Z X M m c X V v d D s 6 W y Z x d W 9 0 O 1 N l Y 3 R p b 2 4 x L 3 M x X z M v Q X V 0 b 1 J l b W 9 2 Z W R D b 2 x 1 b W 5 z M S 5 7 U 3 R h d G V t Z W 5 0 L D B 9 J n F 1 b 3 Q 7 L C Z x d W 9 0 O 1 N l Y 3 R p b 2 4 x L 3 M x X z M v Q X V 0 b 1 J l b W 9 2 Z W R D b 2 x 1 b W 5 z M S 5 7 d m F s d W U s M X 0 m c X V v d D t d L C Z x d W 9 0 O 1 J l b G F 0 a W 9 u c 2 h p c E l u Z m 8 m c X V v d D s 6 W 1 1 9 I i A v P j x F b n R y e S B U e X B l P S J G a W x s R X J y b 3 J D b 2 R l I i B W Y W x 1 Z T 0 i c 1 V u a 2 5 v d 2 4 i I C 8 + P E V u d H J 5 I F R 5 c G U 9 I k Z p b G x D b 3 V u d C I g V m F s d W U 9 I m w z I i A v P j x F b n R y e S B U e X B l P S J B Z G R l Z F R v R G F 0 Y U 1 v Z G V s I i B W Y W x 1 Z T 0 i b D A i I C 8 + P C 9 T d G F i b G V F b n R y a W V z P j w v S X R l b T 4 8 S X R l b T 4 8 S X R l b U x v Y 2 F 0 a W 9 u P j x J d G V t V H l w Z T 5 G b 3 J t d W x h P C 9 J d G V t V H l w Z T 4 8 S X R l b V B h d G g + U 2 V j d G l v b j E v c z F f M y 9 R d W V s b G U 8 L 0 l 0 Z W 1 Q Y X R o P j w v S X R l b U x v Y 2 F 0 a W 9 u P j x T d G F i b G V F b n R y a W V z I C 8 + P C 9 J d G V t P j x J d G V t P j x J d G V t T G 9 j Y X R p b 2 4 + P E l 0 Z W 1 U e X B l P k Z v c m 1 1 b G E 8 L 0 l 0 Z W 1 U e X B l P j x J d G V t U G F 0 a D 5 T Z W N 0 a W 9 u M S 9 z M V 8 z L 0 d l J U M z J U E 0 b m R l c n R l c i U y M F R 5 c D w v S X R l b V B h d G g + P C 9 J d G V t T G 9 j Y X R p b 2 4 + P F N 0 Y W J s Z U V u d H J p Z X M g L z 4 8 L 0 l 0 Z W 0 + P E l 0 Z W 0 + P E l 0 Z W 1 M b 2 N h d G l v b j 4 8 S X R l b V R 5 c G U + R m 9 y b X V s Y T w v S X R l b V R 5 c G U + P E l 0 Z W 1 Q Y X R o P l N l Y 3 R p b 2 4 x L 3 M x X z M v R 2 V m a W x 0 Z X J 0 Z S U y M F p l a W x l b j w v S X R l b V B h d G g + P C 9 J d G V t T G 9 j Y X R p b 2 4 + P F N 0 Y W J s Z U V u d H J p Z X M g L z 4 8 L 0 l 0 Z W 0 + P E l 0 Z W 0 + P E l 0 Z W 1 M b 2 N h d G l v b j 4 8 S X R l b V R 5 c G U + R m 9 y b X V s Y T w v S X R l b V R 5 c G U + P E l 0 Z W 1 Q Y X R o P l N l Y 3 R p b 2 4 x L 3 M x X z M v R W 5 0 Z m V y b n R l J T I w U 3 B h b H R l b j w v S X R l b V B h d G g + P C 9 J d G V t T G 9 j Y X R p b 2 4 + P F N 0 Y W J s Z U V u d H J p Z X M g L z 4 8 L 0 l 0 Z W 0 + P E l 0 Z W 0 + P E l 0 Z W 1 M b 2 N h d G l v b j 4 8 S X R l b V R 5 c G U + R m 9 y b X V s Y T w v S X R l b V R 5 c G U + P E l 0 Z W 1 Q Y X R o P l N l Y 3 R p b 2 4 x L 3 M y X z 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R m l s b F R h c m d l d C I g V m F s d W U 9 I n N f c z J f M S I g L z 4 8 R W 5 0 c n k g V H l w Z T 0 i T G 9 h Z G V k V G 9 B b m F s e X N p c 1 N l c n Z p Y 2 V z I i B W Y W x 1 Z T 0 i b D A i I C 8 + P E V u d H J 5 I F R 5 c G U 9 I l F 1 Z X J 5 S U Q i I F Z h b H V l P S J z N G J m M m V i N T g t Z D Q 1 M i 0 0 M W Z l L W E 1 O W U t Z D N i M j R l N D Y 2 N T Y x I i A v P j x F b n R y e S B U e X B l P S J G a W x s T G F z d F V w Z G F 0 Z W Q i I F Z h b H V l P S J k M j A y M S 0 x M S 0 x O F Q x M D o z N z o w M i 4 0 M j Q 0 N z Q x W i I g L z 4 8 R W 5 0 c n k g V H l w Z T 0 i R m l s b E N v b H V t b l R 5 c G V z I i B W Y W x 1 Z T 0 i c 0 J n T T 0 i I C 8 + P E V u d H J 5 I F R 5 c G U 9 I k Z p b G x D b 2 x 1 b W 5 O Y W 1 l c y I g V m F s d W U 9 I n N b J n F 1 b 3 Q 7 U 3 R h d G V t Z W 5 0 J n F 1 b 3 Q 7 L C Z x d W 9 0 O 3 Z h b H V l J n F 1 b 3 Q 7 X S I g L z 4 8 R W 5 0 c n k g V H l w Z T 0 i R m l s b F N 0 Y X R 1 c y I g V m F s d W U 9 I n N D b 2 1 w b G V 0 Z S I g L z 4 8 R W 5 0 c n k g V H l w Z T 0 i R m l s b E V y c m 9 y Q 2 9 1 b n Q i I F Z h b H V l P S J s M C I g L z 4 8 R W 5 0 c n k g V H l w Z T 0 i U m V s Y X R p b 2 5 z a G l w S W 5 m b 0 N v b n R h a W 5 l c i I g V m F s d W U 9 I n N 7 J n F 1 b 3 Q 7 Y 2 9 s d W 1 u Q 2 9 1 b n Q m c X V v d D s 6 M i w m c X V v d D t r Z X l D b 2 x 1 b W 5 O Y W 1 l c y Z x d W 9 0 O z p b X S w m c X V v d D t x d W V y e V J l b G F 0 a W 9 u c 2 h p c H M m c X V v d D s 6 W 1 0 s J n F 1 b 3 Q 7 Y 2 9 s d W 1 u S W R l b n R p d G l l c y Z x d W 9 0 O z p b J n F 1 b 3 Q 7 U 2 V j d G l v b j E v c z J f M S 9 B d X R v U m V t b 3 Z l Z E N v b H V t b n M x L n t T d G F 0 Z W 1 l b n Q s M H 0 m c X V v d D s s J n F 1 b 3 Q 7 U 2 V j d G l v b j E v c z J f M S 9 B d X R v U m V t b 3 Z l Z E N v b H V t b n M x L n t 2 Y W x 1 Z S w x f S Z x d W 9 0 O 1 0 s J n F 1 b 3 Q 7 Q 2 9 s d W 1 u Q 2 9 1 b n Q m c X V v d D s 6 M i w m c X V v d D t L Z X l D b 2 x 1 b W 5 O Y W 1 l c y Z x d W 9 0 O z p b X S w m c X V v d D t D b 2 x 1 b W 5 J Z G V u d G l 0 a W V z J n F 1 b 3 Q 7 O l s m c X V v d D t T Z W N 0 a W 9 u M S 9 z M l 8 x L 0 F 1 d G 9 S Z W 1 v d m V k Q 2 9 s d W 1 u c z E u e 1 N 0 Y X R l b W V u d C w w f S Z x d W 9 0 O y w m c X V v d D t T Z W N 0 a W 9 u M S 9 z M l 8 x L 0 F 1 d G 9 S Z W 1 v d m V k Q 2 9 s d W 1 u c z E u e 3 Z h b H V l L D F 9 J n F 1 b 3 Q 7 X S w m c X V v d D t S Z W x h d G l v b n N o a X B J b m Z v J n F 1 b 3 Q 7 O l t d f S I g L z 4 8 R W 5 0 c n k g V H l w Z T 0 i R m l s b E V y c m 9 y Q 2 9 k Z S I g V m F s d W U 9 I n N V b m t u b 3 d u I i A v P j x F b n R y e S B U e X B l P S J G a W x s Q 2 9 1 b n Q i I F Z h b H V l P S J s M y I g L z 4 8 R W 5 0 c n k g V H l w Z T 0 i Q W R k Z W R U b 0 R h d G F N b 2 R l b C I g V m F s d W U 9 I m w w I i A v P j w v U 3 R h Y m x l R W 5 0 c m l l c z 4 8 L 0 l 0 Z W 0 + P E l 0 Z W 0 + P E l 0 Z W 1 M b 2 N h d G l v b j 4 8 S X R l b V R 5 c G U + R m 9 y b X V s Y T w v S X R l b V R 5 c G U + P E l 0 Z W 1 Q Y X R o P l N l Y 3 R p b 2 4 x L 3 M y X z E v U X V l b G x l P C 9 J d G V t U G F 0 a D 4 8 L 0 l 0 Z W 1 M b 2 N h d G l v b j 4 8 U 3 R h Y m x l R W 5 0 c m l l c y A v P j w v S X R l b T 4 8 S X R l b T 4 8 S X R l b U x v Y 2 F 0 a W 9 u P j x J d G V t V H l w Z T 5 G b 3 J t d W x h P C 9 J d G V t V H l w Z T 4 8 S X R l b V B h d G g + U 2 V j d G l v b j E v c z J f M S 9 H Z S V D M y V B N G 5 k Z X J 0 Z X I l M j B U e X A 8 L 0 l 0 Z W 1 Q Y X R o P j w v S X R l b U x v Y 2 F 0 a W 9 u P j x T d G F i b G V F b n R y a W V z I C 8 + P C 9 J d G V t P j x J d G V t P j x J d G V t T G 9 j Y X R p b 2 4 + P E l 0 Z W 1 U e X B l P k Z v c m 1 1 b G E 8 L 0 l 0 Z W 1 U e X B l P j x J d G V t U G F 0 a D 5 T Z W N 0 a W 9 u M S 9 z M l 8 x L 0 d l Z m l s d G V y d G U l M j B a Z W l s Z W 4 8 L 0 l 0 Z W 1 Q Y X R o P j w v S X R l b U x v Y 2 F 0 a W 9 u P j x T d G F i b G V F b n R y a W V z I C 8 + P C 9 J d G V t P j x J d G V t P j x J d G V t T G 9 j Y X R p b 2 4 + P E l 0 Z W 1 U e X B l P k Z v c m 1 1 b G E 8 L 0 l 0 Z W 1 U e X B l P j x J d G V t U G F 0 a D 5 T Z W N 0 a W 9 u M S 9 z M l 8 x L 0 V u d G Z l c m 5 0 Z S U y M F N w Y W x 0 Z W 4 8 L 0 l 0 Z W 1 Q Y X R o P j w v S X R l b U x v Y 2 F 0 a W 9 u P j x T d G F i b G V F b n R y a W V z I C 8 + P C 9 J d G V t P j x J d G V t P j x J d G V t T G 9 j Y X R p b 2 4 + P E l 0 Z W 1 U e X B l P k Z v c m 1 1 b G E 8 L 0 l 0 Z W 1 U e X B l P j x J d G V t U G F 0 a D 5 T Z W N 0 a W 9 u M S 9 z M l 8 y 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A 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Z p b G x U Y X J n Z X Q i I F Z h b H V l P S J z X 3 M y X z I i I C 8 + P E V u d H J 5 I F R 5 c G U 9 I k x v Y W R l Z F R v Q W 5 h b H l z a X N T Z X J 2 a W N l c y I g V m F s d W U 9 I m w w I i A v P j x F b n R y e S B U e X B l P S J R d W V y e U l E I i B W Y W x 1 Z T 0 i c 2 F m M 2 R h Z T F l L T M 5 M G U t N D M z N y 0 4 N D I 4 L T F l M z R k Y 2 N m Y W M w Z S I g L z 4 8 R W 5 0 c n k g V H l w Z T 0 i R m l s b E x h c 3 R V c G R h d G V k I i B W Y W x 1 Z T 0 i Z D I w M j E t M T E t M T h U M T A 6 M z c 6 M D I u M z c 1 N j A z M 1 o i I C 8 + P E V u d H J 5 I F R 5 c G U 9 I k Z p b G x D b 2 x 1 b W 5 U e X B l c y I g V m F s d W U 9 I n N C Z 0 0 9 I i A v P j x F b n R y e S B U e X B l P S J G a W x s Q 2 9 s d W 1 u T m F t Z X M i I F Z h b H V l P S J z W y Z x d W 9 0 O 1 N 0 Y X R l b W V u d C Z x d W 9 0 O y w m c X V v d D t 2 Y W x 1 Z S Z x d W 9 0 O 1 0 i I C 8 + P E V u d H J 5 I F R 5 c G U 9 I k Z p b G x T d G F 0 d X M i I F Z h b H V l P S J z Q 2 9 t c G x l d G U i I C 8 + P E V u d H J 5 I F R 5 c G U 9 I k Z p b G x F c n J v c k N v d W 5 0 I i B W Y W x 1 Z T 0 i b D A i I C 8 + P E V u d H J 5 I F R 5 c G U 9 I l J l b G F 0 a W 9 u c 2 h p c E l u Z m 9 D b 2 5 0 Y W l u Z X I i I F Z h b H V l P S J z e y Z x d W 9 0 O 2 N v b H V t b k N v d W 5 0 J n F 1 b 3 Q 7 O j I s J n F 1 b 3 Q 7 a 2 V 5 Q 2 9 s d W 1 u T m F t Z X M m c X V v d D s 6 W 1 0 s J n F 1 b 3 Q 7 c X V l c n l S Z W x h d G l v b n N o a X B z J n F 1 b 3 Q 7 O l t d L C Z x d W 9 0 O 2 N v b H V t b k l k Z W 5 0 a X R p Z X M m c X V v d D s 6 W y Z x d W 9 0 O 1 N l Y 3 R p b 2 4 x L 3 M y X z I v Q X V 0 b 1 J l b W 9 2 Z W R D b 2 x 1 b W 5 z M S 5 7 U 3 R h d G V t Z W 5 0 L D B 9 J n F 1 b 3 Q 7 L C Z x d W 9 0 O 1 N l Y 3 R p b 2 4 x L 3 M y X z I v Q X V 0 b 1 J l b W 9 2 Z W R D b 2 x 1 b W 5 z M S 5 7 d m F s d W U s M X 0 m c X V v d D t d L C Z x d W 9 0 O 0 N v b H V t b k N v d W 5 0 J n F 1 b 3 Q 7 O j I s J n F 1 b 3 Q 7 S 2 V 5 Q 2 9 s d W 1 u T m F t Z X M m c X V v d D s 6 W 1 0 s J n F 1 b 3 Q 7 Q 2 9 s d W 1 u S W R l b n R p d G l l c y Z x d W 9 0 O z p b J n F 1 b 3 Q 7 U 2 V j d G l v b j E v c z J f M i 9 B d X R v U m V t b 3 Z l Z E N v b H V t b n M x L n t T d G F 0 Z W 1 l b n Q s M H 0 m c X V v d D s s J n F 1 b 3 Q 7 U 2 V j d G l v b j E v c z J f M i 9 B d X R v U m V t b 3 Z l Z E N v b H V t b n M x L n t 2 Y W x 1 Z S w x f S Z x d W 9 0 O 1 0 s J n F 1 b 3 Q 7 U m V s Y X R p b 2 5 z a G l w S W 5 m b y Z x d W 9 0 O z p b X X 0 i I C 8 + P E V u d H J 5 I F R 5 c G U 9 I k Z p b G x F c n J v c k N v Z G U i I F Z h b H V l P S J z V W 5 r b m 9 3 b i I g L z 4 8 R W 5 0 c n k g V H l w Z T 0 i R m l s b E N v d W 5 0 I i B W Y W x 1 Z T 0 i b D U i I C 8 + P E V u d H J 5 I F R 5 c G U 9 I k F k Z G V k V G 9 E Y X R h T W 9 k Z W w i I F Z h b H V l P S J s M C I g L z 4 8 L 1 N 0 Y W J s Z U V u d H J p Z X M + P C 9 J d G V t P j x J d G V t P j x J d G V t T G 9 j Y X R p b 2 4 + P E l 0 Z W 1 U e X B l P k Z v c m 1 1 b G E 8 L 0 l 0 Z W 1 U e X B l P j x J d G V t U G F 0 a D 5 T Z W N 0 a W 9 u M S 9 z M l 8 y L 1 F 1 Z W x s Z T w v S X R l b V B h d G g + P C 9 J d G V t T G 9 j Y X R p b 2 4 + P F N 0 Y W J s Z U V u d H J p Z X M g L z 4 8 L 0 l 0 Z W 0 + P E l 0 Z W 0 + P E l 0 Z W 1 M b 2 N h d G l v b j 4 8 S X R l b V R 5 c G U + R m 9 y b X V s Y T w v S X R l b V R 5 c G U + P E l 0 Z W 1 Q Y X R o P l N l Y 3 R p b 2 4 x L 3 M y X z I v R 2 U l Q z M l Q T R u Z G V y d G V y J T I w V H l w P C 9 J d G V t U G F 0 a D 4 8 L 0 l 0 Z W 1 M b 2 N h d G l v b j 4 8 U 3 R h Y m x l R W 5 0 c m l l c y A v P j w v S X R l b T 4 8 S X R l b T 4 8 S X R l b U x v Y 2 F 0 a W 9 u P j x J d G V t V H l w Z T 5 G b 3 J t d W x h P C 9 J d G V t V H l w Z T 4 8 S X R l b V B h d G g + U 2 V j d G l v b j E v c z J f M i 9 H Z W Z p b H R l c n R l J T I w W m V p b G V u P C 9 J d G V t U G F 0 a D 4 8 L 0 l 0 Z W 1 M b 2 N h d G l v b j 4 8 U 3 R h Y m x l R W 5 0 c m l l c y A v P j w v S X R l b T 4 8 S X R l b T 4 8 S X R l b U x v Y 2 F 0 a W 9 u P j x J d G V t V H l w Z T 5 G b 3 J t d W x h P C 9 J d G V t V H l w Z T 4 8 S X R l b V B h d G g + U 2 V j d G l v b j E v c z J f M i 9 F b n R m Z X J u d G U l M j B T c G F s d G V u P C 9 J d G V t U G F 0 a D 4 8 L 0 l 0 Z W 1 M b 2 N h d G l v b j 4 8 U 3 R h Y m x l R W 5 0 c m l l c y A v P j w v S X R l b T 4 8 S X R l b T 4 8 S X R l b U x v Y 2 F 0 a W 9 u P j x J d G V t V H l w Z T 5 G b 3 J t d W x h P C 9 J d G V t V H l w Z T 4 8 S X R l b V B h d G g + U 2 V j d G l v b j E v c z J f M 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C I g L z 4 8 R W 5 0 c n k g V H l w Z T 0 i R m l s b G V k Q 2 9 t c G x l d G V S Z X N 1 b H R U b 1 d v c m t z a G V l d C I g V m F s d W U 9 I m w x I i A v P j x F b n R y e S B U e X B l P S J G a W x s V G F y Z 2 V 0 I i B W Y W x 1 Z T 0 i c 1 9 z M l 8 z I i A v P j x F b n R y e S B U e X B l P S J M b 2 F k Z W R U b 0 F u Y W x 5 c 2 l z U 2 V y d m l j Z X M i I F Z h b H V l P S J s M C I g L z 4 8 R W 5 0 c n k g V H l w Z T 0 i U X V l c n l J R C I g V m F s d W U 9 I n N h O D g y O T d i N S 1 l N W E 5 L T R l M m E t O G M 3 O C 0 2 Z j Q 0 O W M 2 M G Q 1 Z T U i I C 8 + P E V u d H J 5 I F R 5 c G U 9 I k Z p b G x M Y X N 0 V X B k Y X R l Z C I g V m F s d W U 9 I m Q y M D I x L T E x L T E 4 V D E w O j M 3 O j A y L j M y N T c z O T l a I i A v P j x F b n R y e S B U e X B l P S J G a W x s Q 2 9 s d W 1 u V H l w Z X M i I F Z h b H V l P S J z Q m d N P S I g L z 4 8 R W 5 0 c n k g V H l w Z T 0 i R m l s b E N v b H V t b k 5 h b W V z I i B W Y W x 1 Z T 0 i c 1 s m c X V v d D t T d G F 0 Z W 1 l b n Q m c X V v d D s s J n F 1 b 3 Q 7 d m F s d W U m c X V v d D t d I i A v P j x F b n R y e S B U e X B l P S J G a W x s U 3 R h d H V z I i B W Y W x 1 Z T 0 i c 0 N v b X B s Z X R l I i A v P j x F b n R y e S B U e X B l P S J G a W x s R X J y b 3 J D b 3 V u d C I g V m F s d W U 9 I m w w I i A v P j x F b n R y e S B U e X B l P S J S Z W x h d G l v b n N o a X B J b m Z v Q 2 9 u d G F p b m V y I i B W Y W x 1 Z T 0 i c 3 s m c X V v d D t j b 2 x 1 b W 5 D b 3 V u d C Z x d W 9 0 O z o y L C Z x d W 9 0 O 2 t l e U N v b H V t b k 5 h b W V z J n F 1 b 3 Q 7 O l t d L C Z x d W 9 0 O 3 F 1 Z X J 5 U m V s Y X R p b 2 5 z a G l w c y Z x d W 9 0 O z p b X S w m c X V v d D t j b 2 x 1 b W 5 J Z G V u d G l 0 a W V z J n F 1 b 3 Q 7 O l s m c X V v d D t T Z W N 0 a W 9 u M S 9 z M l 8 z L 0 F 1 d G 9 S Z W 1 v d m V k Q 2 9 s d W 1 u c z E u e 1 N 0 Y X R l b W V u d C w w f S Z x d W 9 0 O y w m c X V v d D t T Z W N 0 a W 9 u M S 9 z M l 8 z L 0 F 1 d G 9 S Z W 1 v d m V k Q 2 9 s d W 1 u c z E u e 3 Z h b H V l L D F 9 J n F 1 b 3 Q 7 X S w m c X V v d D t D b 2 x 1 b W 5 D b 3 V u d C Z x d W 9 0 O z o y L C Z x d W 9 0 O 0 t l e U N v b H V t b k 5 h b W V z J n F 1 b 3 Q 7 O l t d L C Z x d W 9 0 O 0 N v b H V t b k l k Z W 5 0 a X R p Z X M m c X V v d D s 6 W y Z x d W 9 0 O 1 N l Y 3 R p b 2 4 x L 3 M y X z M v Q X V 0 b 1 J l b W 9 2 Z W R D b 2 x 1 b W 5 z M S 5 7 U 3 R h d G V t Z W 5 0 L D B 9 J n F 1 b 3 Q 7 L C Z x d W 9 0 O 1 N l Y 3 R p b 2 4 x L 3 M y X z M v Q X V 0 b 1 J l b W 9 2 Z W R D b 2 x 1 b W 5 z M S 5 7 d m F s d W U s M X 0 m c X V v d D t d L C Z x d W 9 0 O 1 J l b G F 0 a W 9 u c 2 h p c E l u Z m 8 m c X V v d D s 6 W 1 1 9 I i A v P j x F b n R y e S B U e X B l P S J G a W x s R X J y b 3 J D b 2 R l I i B W Y W x 1 Z T 0 i c 1 V u a 2 5 v d 2 4 i I C 8 + P E V u d H J 5 I F R 5 c G U 9 I k Z p b G x D b 3 V u d C I g V m F s d W U 9 I m w 0 I i A v P j x F b n R y e S B U e X B l P S J B Z G R l Z F R v R G F 0 Y U 1 v Z G V s I i B W Y W x 1 Z T 0 i b D A i I C 8 + P C 9 T d G F i b G V F b n R y a W V z P j w v S X R l b T 4 8 S X R l b T 4 8 S X R l b U x v Y 2 F 0 a W 9 u P j x J d G V t V H l w Z T 5 G b 3 J t d W x h P C 9 J d G V t V H l w Z T 4 8 S X R l b V B h d G g + U 2 V j d G l v b j E v c z J f M y 9 R d W V s b G U 8 L 0 l 0 Z W 1 Q Y X R o P j w v S X R l b U x v Y 2 F 0 a W 9 u P j x T d G F i b G V F b n R y a W V z I C 8 + P C 9 J d G V t P j x J d G V t P j x J d G V t T G 9 j Y X R p b 2 4 + P E l 0 Z W 1 U e X B l P k Z v c m 1 1 b G E 8 L 0 l 0 Z W 1 U e X B l P j x J d G V t U G F 0 a D 5 T Z W N 0 a W 9 u M S 9 z M l 8 z L 0 d l J U M z J U E 0 b m R l c n R l c i U y M F R 5 c D w v S X R l b V B h d G g + P C 9 J d G V t T G 9 j Y X R p b 2 4 + P F N 0 Y W J s Z U V u d H J p Z X M g L z 4 8 L 0 l 0 Z W 0 + P E l 0 Z W 0 + P E l 0 Z W 1 M b 2 N h d G l v b j 4 8 S X R l b V R 5 c G U + R m 9 y b X V s Y T w v S X R l b V R 5 c G U + P E l 0 Z W 1 Q Y X R o P l N l Y 3 R p b 2 4 x L 3 M y X z M v R 2 V m a W x 0 Z X J 0 Z S U y M F p l a W x l b j w v S X R l b V B h d G g + P C 9 J d G V t T G 9 j Y X R p b 2 4 + P F N 0 Y W J s Z U V u d H J p Z X M g L z 4 8 L 0 l 0 Z W 0 + P E l 0 Z W 0 + P E l 0 Z W 1 M b 2 N h d G l v b j 4 8 S X R l b V R 5 c G U + R m 9 y b X V s Y T w v S X R l b V R 5 c G U + P E l 0 Z W 1 Q Y X R o P l N l Y 3 R p b 2 4 x L 3 M y X z M v R W 5 0 Z m V y b n R l J T I w U 3 B h b H R l b j w v S X R l b V B h d G g + P C 9 J d G V t T G 9 j Y X R p b 2 4 + P F N 0 Y W J s Z U V u d H J p Z X M g L z 4 8 L 0 l 0 Z W 0 + P E l 0 Z W 0 + P E l 0 Z W 1 M b 2 N h d G l v b j 4 8 S X R l b V R 5 c G U + R m 9 y b X V s Y T w v S X R l b V R 5 c G U + P E l 0 Z W 1 Q Y X R o P l N l Y 3 R p b 2 4 x L 3 M z X z 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2 a W d h d G l v b l N 0 Z X B O Y W 1 l I i B W Y W x 1 Z T 0 i c 0 5 h d m l n Y X R p b 2 4 i I C 8 + P E V u d H J 5 I F R 5 c G U 9 I k 5 h b W V V c G R h d G V k Q W Z 0 Z X J G a W x s I i B W Y W x 1 Z T 0 i b D A i I C 8 + P E V u d H J 5 I F R 5 c G U 9 I l J l c 3 V s d F R 5 c G U i I F Z h b H V l P S J z V G F i b G U i I C 8 + P E V u d H J 5 I F R 5 c G U 9 I k J 1 Z m Z l c k 5 l e H R S Z W Z y Z X N o I i B W Y W x 1 Z T 0 i b D A i I C 8 + P E V u d H J 5 I F R 5 c G U 9 I k Z p b G x l Z E N v b X B s Z X R l U m V z d W x 0 V G 9 X b 3 J r c 2 h l Z X Q i I F Z h b H V l P S J s M S I g L z 4 8 R W 5 0 c n k g V H l w Z T 0 i R m l s b F R h c m d l d C I g V m F s d W U 9 I n N f c z N f M S I g L z 4 8 R W 5 0 c n k g V H l w Z T 0 i T G 9 h Z G V k V G 9 B b m F s e X N p c 1 N l c n Z p Y 2 V z I i B W Y W x 1 Z T 0 i b D A i I C 8 + P E V u d H J 5 I F R 5 c G U 9 I l F 1 Z X J 5 S U Q i I F Z h b H V l P S J z Z m N h Z j I 0 Y m Q t N z U 5 N S 0 0 Z T B h L T g 2 N W U t N D J l N j M 4 M T V m O T I w I i A v P j x F b n R y e S B U e X B l P S J G a W x s T G F z d F V w Z G F 0 Z W Q i I F Z h b H V l P S J k M j A y M S 0 x M S 0 x O F Q x M D o z N z o w M i 4 y N T U y M j E 1 W i I g L z 4 8 R W 5 0 c n k g V H l w Z T 0 i R m l s b E N v b H V t b l R 5 c G V z I i B W Y W x 1 Z T 0 i c 0 J n T T 0 i I C 8 + P E V u d H J 5 I F R 5 c G U 9 I k Z p b G x D b 2 x 1 b W 5 O Y W 1 l c y I g V m F s d W U 9 I n N b J n F 1 b 3 Q 7 U 3 R h d G V t Z W 5 0 J n F 1 b 3 Q 7 L C Z x d W 9 0 O 3 Z h b H V l J n F 1 b 3 Q 7 X S I g L z 4 8 R W 5 0 c n k g V H l w Z T 0 i R m l s b F N 0 Y X R 1 c y I g V m F s d W U 9 I n N D b 2 1 w b G V 0 Z S I g L z 4 8 R W 5 0 c n k g V H l w Z T 0 i R m l s b E V y c m 9 y Q 2 9 1 b n Q i I F Z h b H V l P S J s M C I g L z 4 8 R W 5 0 c n k g V H l w Z T 0 i U m V s Y X R p b 2 5 z a G l w S W 5 m b 0 N v b n R h a W 5 l c i I g V m F s d W U 9 I n N 7 J n F 1 b 3 Q 7 Y 2 9 s d W 1 u Q 2 9 1 b n Q m c X V v d D s 6 M i w m c X V v d D t r Z X l D b 2 x 1 b W 5 O Y W 1 l c y Z x d W 9 0 O z p b X S w m c X V v d D t x d W V y e V J l b G F 0 a W 9 u c 2 h p c H M m c X V v d D s 6 W 1 0 s J n F 1 b 3 Q 7 Y 2 9 s d W 1 u S W R l b n R p d G l l c y Z x d W 9 0 O z p b J n F 1 b 3 Q 7 U 2 V j d G l v b j E v c z N f M S 9 B d X R v U m V t b 3 Z l Z E N v b H V t b n M x L n t T d G F 0 Z W 1 l b n Q s M H 0 m c X V v d D s s J n F 1 b 3 Q 7 U 2 V j d G l v b j E v c z N f M S 9 B d X R v U m V t b 3 Z l Z E N v b H V t b n M x L n t 2 Y W x 1 Z S w x f S Z x d W 9 0 O 1 0 s J n F 1 b 3 Q 7 Q 2 9 s d W 1 u Q 2 9 1 b n Q m c X V v d D s 6 M i w m c X V v d D t L Z X l D b 2 x 1 b W 5 O Y W 1 l c y Z x d W 9 0 O z p b X S w m c X V v d D t D b 2 x 1 b W 5 J Z G V u d G l 0 a W V z J n F 1 b 3 Q 7 O l s m c X V v d D t T Z W N 0 a W 9 u M S 9 z M 1 8 x L 0 F 1 d G 9 S Z W 1 v d m V k Q 2 9 s d W 1 u c z E u e 1 N 0 Y X R l b W V u d C w w f S Z x d W 9 0 O y w m c X V v d D t T Z W N 0 a W 9 u M S 9 z M 1 8 x L 0 F 1 d G 9 S Z W 1 v d m V k Q 2 9 s d W 1 u c z E u e 3 Z h b H V l L D F 9 J n F 1 b 3 Q 7 X S w m c X V v d D t S Z W x h d G l v b n N o a X B J b m Z v J n F 1 b 3 Q 7 O l t d f S I g L z 4 8 R W 5 0 c n k g V H l w Z T 0 i R m l s b E V y c m 9 y Q 2 9 k Z S I g V m F s d W U 9 I n N V b m t u b 3 d u I i A v P j x F b n R y e S B U e X B l P S J G a W x s Q 2 9 1 b n Q i I F Z h b H V l P S J s N S I g L z 4 8 R W 5 0 c n k g V H l w Z T 0 i Q W R k Z W R U b 0 R h d G F N b 2 R l b C I g V m F s d W U 9 I m w w I i A v P j w v U 3 R h Y m x l R W 5 0 c m l l c z 4 8 L 0 l 0 Z W 0 + P E l 0 Z W 0 + P E l 0 Z W 1 M b 2 N h d G l v b j 4 8 S X R l b V R 5 c G U + R m 9 y b X V s Y T w v S X R l b V R 5 c G U + P E l 0 Z W 1 Q Y X R o P l N l Y 3 R p b 2 4 x L 3 M z X z E v U X V l b G x l P C 9 J d G V t U G F 0 a D 4 8 L 0 l 0 Z W 1 M b 2 N h d G l v b j 4 8 U 3 R h Y m x l R W 5 0 c m l l c y A v P j w v S X R l b T 4 8 S X R l b T 4 8 S X R l b U x v Y 2 F 0 a W 9 u P j x J d G V t V H l w Z T 5 G b 3 J t d W x h P C 9 J d G V t V H l w Z T 4 8 S X R l b V B h d G g + U 2 V j d G l v b j E v c z N f M S 9 H Z S V D M y V B N G 5 k Z X J 0 Z X I l M j B U e X A 8 L 0 l 0 Z W 1 Q Y X R o P j w v S X R l b U x v Y 2 F 0 a W 9 u P j x T d G F i b G V F b n R y a W V z I C 8 + P C 9 J d G V t P j x J d G V t P j x J d G V t T G 9 j Y X R p b 2 4 + P E l 0 Z W 1 U e X B l P k Z v c m 1 1 b G E 8 L 0 l 0 Z W 1 U e X B l P j x J d G V t U G F 0 a D 5 T Z W N 0 a W 9 u M S 9 z M 1 8 x L 0 d l Z m l s d G V y d G U l M j B a Z W l s Z W 4 8 L 0 l 0 Z W 1 Q Y X R o P j w v S X R l b U x v Y 2 F 0 a W 9 u P j x T d G F i b G V F b n R y a W V z I C 8 + P C 9 J d G V t P j x J d G V t P j x J d G V t T G 9 j Y X R p b 2 4 + P E l 0 Z W 1 U e X B l P k Z v c m 1 1 b G E 8 L 0 l 0 Z W 1 U e X B l P j x J d G V t U G F 0 a D 5 T Z W N 0 a W 9 u M S 9 z M 1 8 x L 0 V u d G Z l c m 5 0 Z S U y M F N w Y W x 0 Z W 4 8 L 0 l 0 Z W 1 Q Y X R o P j w v S X R l b U x v Y 2 F 0 a W 9 u P j x T d G F i b G V F b n R y a W V z I C 8 + P C 9 J d G V t P j x J d G V t P j x J d G V t T G 9 j Y X R p b 2 4 + P E l 0 Z W 1 U e X B l P k Z v c m 1 1 b G E 8 L 0 l 0 Z W 1 U e X B l P j x J d G V t U G F 0 a D 5 T Z W N 0 a W 9 u M S 9 z M 1 8 y 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w I i A v P j x F b n R y e S B U e X B l P S J G a W x s Z W R D b 2 1 w b G V 0 Z V J l c 3 V s d F R v V 2 9 y a 3 N o Z W V 0 I i B W Y W x 1 Z T 0 i b D E i I C 8 + P E V u d H J 5 I F R 5 c G U 9 I k Z p b G x U Y X J n Z X Q i I F Z h b H V l P S J z X 3 M z X z I i I C 8 + P E V u d H J 5 I F R 5 c G U 9 I k x v Y W R l Z F R v Q W 5 h b H l z a X N T Z X J 2 a W N l c y I g V m F s d W U 9 I m w w I i A v P j x F b n R y e S B U e X B l P S J R d W V y e U l E I i B W Y W x 1 Z T 0 i c z Q 4 Z m I x Y W J l L T F k O D U t N D Q 0 Y S 0 4 O D R j L T U w N T R k Z T N j N W N l Z i I g L z 4 8 R W 5 0 c n k g V H l w Z T 0 i R m l s b E x h c 3 R V c G R h d G V k I i B W Y W x 1 Z T 0 i Z D I w M j E t M T E t M T h U M T A 6 M z c 6 M D M u O T Y 5 O D M 1 O F o i I C 8 + P E V u d H J 5 I F R 5 c G U 9 I k Z p b G x D b 2 x 1 b W 5 U e X B l c y I g V m F s d W U 9 I n N C Z 0 0 9 I i A v P j x F b n R y e S B U e X B l P S J G a W x s Q 2 9 s d W 1 u T m F t Z X M i I F Z h b H V l P S J z W y Z x d W 9 0 O 1 N 0 Y X R l b W V u d C Z x d W 9 0 O y w m c X V v d D t 2 Y W x 1 Z S Z x d W 9 0 O 1 0 i I C 8 + P E V u d H J 5 I F R 5 c G U 9 I k Z p b G x T d G F 0 d X M i I F Z h b H V l P S J z Q 2 9 t c G x l d G U i I C 8 + P E V u d H J 5 I F R 5 c G U 9 I k Z p b G x F c n J v c k N v d W 5 0 I i B W Y W x 1 Z T 0 i b D A i I C 8 + P E V u d H J 5 I F R 5 c G U 9 I l J l b G F 0 a W 9 u c 2 h p c E l u Z m 9 D b 2 5 0 Y W l u Z X I i I F Z h b H V l P S J z e y Z x d W 9 0 O 2 N v b H V t b k N v d W 5 0 J n F 1 b 3 Q 7 O j I s J n F 1 b 3 Q 7 a 2 V 5 Q 2 9 s d W 1 u T m F t Z X M m c X V v d D s 6 W 1 0 s J n F 1 b 3 Q 7 c X V l c n l S Z W x h d G l v b n N o a X B z J n F 1 b 3 Q 7 O l t d L C Z x d W 9 0 O 2 N v b H V t b k l k Z W 5 0 a X R p Z X M m c X V v d D s 6 W y Z x d W 9 0 O 1 N l Y 3 R p b 2 4 x L 3 M z X z I v Q X V 0 b 1 J l b W 9 2 Z W R D b 2 x 1 b W 5 z M S 5 7 U 3 R h d G V t Z W 5 0 L D B 9 J n F 1 b 3 Q 7 L C Z x d W 9 0 O 1 N l Y 3 R p b 2 4 x L 3 M z X z I v Q X V 0 b 1 J l b W 9 2 Z W R D b 2 x 1 b W 5 z M S 5 7 d m F s d W U s M X 0 m c X V v d D t d L C Z x d W 9 0 O 0 N v b H V t b k N v d W 5 0 J n F 1 b 3 Q 7 O j I s J n F 1 b 3 Q 7 S 2 V 5 Q 2 9 s d W 1 u T m F t Z X M m c X V v d D s 6 W 1 0 s J n F 1 b 3 Q 7 Q 2 9 s d W 1 u S W R l b n R p d G l l c y Z x d W 9 0 O z p b J n F 1 b 3 Q 7 U 2 V j d G l v b j E v c z N f M i 9 B d X R v U m V t b 3 Z l Z E N v b H V t b n M x L n t T d G F 0 Z W 1 l b n Q s M H 0 m c X V v d D s s J n F 1 b 3 Q 7 U 2 V j d G l v b j E v c z N f M i 9 B d X R v U m V t b 3 Z l Z E N v b H V t b n M x L n t 2 Y W x 1 Z S w x f S Z x d W 9 0 O 1 0 s J n F 1 b 3 Q 7 U m V s Y X R p b 2 5 z a G l w S W 5 m b y Z x d W 9 0 O z p b X X 0 i I C 8 + P E V u d H J 5 I F R 5 c G U 9 I k Z p b G x F c n J v c k N v Z G U i I F Z h b H V l P S J z V W 5 r b m 9 3 b i I g L z 4 8 R W 5 0 c n k g V H l w Z T 0 i R m l s b E N v d W 5 0 I i B W Y W x 1 Z T 0 i b D g i I C 8 + P E V u d H J 5 I F R 5 c G U 9 I k F k Z G V k V G 9 E Y X R h T W 9 k Z W w i I F Z h b H V l P S J s M C I g L z 4 8 L 1 N 0 Y W J s Z U V u d H J p Z X M + P C 9 J d G V t P j x J d G V t P j x J d G V t T G 9 j Y X R p b 2 4 + P E l 0 Z W 1 U e X B l P k Z v c m 1 1 b G E 8 L 0 l 0 Z W 1 U e X B l P j x J d G V t U G F 0 a D 5 T Z W N 0 a W 9 u M S 9 z M 1 8 y L 1 F 1 Z W x s Z T w v S X R l b V B h d G g + P C 9 J d G V t T G 9 j Y X R p b 2 4 + P F N 0 Y W J s Z U V u d H J p Z X M g L z 4 8 L 0 l 0 Z W 0 + P E l 0 Z W 0 + P E l 0 Z W 1 M b 2 N h d G l v b j 4 8 S X R l b V R 5 c G U + R m 9 y b X V s Y T w v S X R l b V R 5 c G U + P E l 0 Z W 1 Q Y X R o P l N l Y 3 R p b 2 4 x L 3 M z X z I v R 2 U l Q z M l Q T R u Z G V y d G V y J T I w V H l w P C 9 J d G V t U G F 0 a D 4 8 L 0 l 0 Z W 1 M b 2 N h d G l v b j 4 8 U 3 R h Y m x l R W 5 0 c m l l c y A v P j w v S X R l b T 4 8 S X R l b T 4 8 S X R l b U x v Y 2 F 0 a W 9 u P j x J d G V t V H l w Z T 5 G b 3 J t d W x h P C 9 J d G V t V H l w Z T 4 8 S X R l b V B h d G g + U 2 V j d G l v b j E v c z N f M i 9 H Z W Z p b H R l c n R l J T I w W m V p b G V u P C 9 J d G V t U G F 0 a D 4 8 L 0 l 0 Z W 1 M b 2 N h d G l v b j 4 8 U 3 R h Y m x l R W 5 0 c m l l c y A v P j w v S X R l b T 4 8 S X R l b T 4 8 S X R l b U x v Y 2 F 0 a W 9 u P j x J d G V t V H l w Z T 5 G b 3 J t d W x h P C 9 J d G V t V H l w Z T 4 8 S X R l b V B h d G g + U 2 V j d G l v b j E v c z N f M i 9 F b n R m Z X J u d G U l M j B T c G F s d G V u P C 9 J d G V t U G F 0 a D 4 8 L 0 l 0 Z W 1 M b 2 N h d G l v b j 4 8 U 3 R h Y m x l R W 5 0 c m l l c y A v P j w v S X R l b T 4 8 S X R l b T 4 8 S X R l b U x v Y 2 F 0 a W 9 u P j x J d G V t V H l w Z T 5 G b 3 J t d W x h P C 9 J d G V t V H l w Z T 4 8 S X R l b V B h d G g + U 2 V j d G l v b j E v c z N f M 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C I g L z 4 8 R W 5 0 c n k g V H l w Z T 0 i R m l s b G V k Q 2 9 t c G x l d G V S Z X N 1 b H R U b 1 d v c m t z a G V l d C I g V m F s d W U 9 I m w x I i A v P j x F b n R y e S B U e X B l P S J G a W x s V G F y Z 2 V 0 I i B W Y W x 1 Z T 0 i c 1 9 z M 1 8 z I i A v P j x F b n R y e S B U e X B l P S J M b 2 F k Z W R U b 0 F u Y W x 5 c 2 l z U 2 V y d m l j Z X M i I F Z h b H V l P S J s M C I g L z 4 8 R W 5 0 c n k g V H l w Z T 0 i U X V l c n l J R C I g V m F s d W U 9 I n N k Z G R h N D Y 0 N i 0 z N m R h L T Q 4 Z m E t O W R k M i 0 2 N z I x M W Q 3 N j Q 4 M D k i I C 8 + P E V u d H J 5 I F R 5 c G U 9 I k Z p b G x M Y X N 0 V X B k Y X R l Z C I g V m F s d W U 9 I m Q y M D I x L T E x L T E 4 V D E w O j M 3 O j A z L j k x N j k 3 N T R a I i A v P j x F b n R y e S B U e X B l P S J G a W x s Q 2 9 s d W 1 u V H l w Z X M i I F Z h b H V l P S J z Q m d N P S I g L z 4 8 R W 5 0 c n k g V H l w Z T 0 i R m l s b E N v b H V t b k 5 h b W V z I i B W Y W x 1 Z T 0 i c 1 s m c X V v d D t T d G F 0 Z W 1 l b n Q m c X V v d D s s J n F 1 b 3 Q 7 d m F s d W U m c X V v d D t d I i A v P j x F b n R y e S B U e X B l P S J G a W x s U 3 R h d H V z I i B W Y W x 1 Z T 0 i c 0 N v b X B s Z X R l I i A v P j x F b n R y e S B U e X B l P S J G a W x s R X J y b 3 J D b 3 V u d C I g V m F s d W U 9 I m w w I i A v P j x F b n R y e S B U e X B l P S J S Z W x h d G l v b n N o a X B J b m Z v Q 2 9 u d G F p b m V y I i B W Y W x 1 Z T 0 i c 3 s m c X V v d D t j b 2 x 1 b W 5 D b 3 V u d C Z x d W 9 0 O z o y L C Z x d W 9 0 O 2 t l e U N v b H V t b k 5 h b W V z J n F 1 b 3 Q 7 O l t d L C Z x d W 9 0 O 3 F 1 Z X J 5 U m V s Y X R p b 2 5 z a G l w c y Z x d W 9 0 O z p b X S w m c X V v d D t j b 2 x 1 b W 5 J Z G V u d G l 0 a W V z J n F 1 b 3 Q 7 O l s m c X V v d D t T Z W N 0 a W 9 u M S 9 z M 1 8 z L 0 F 1 d G 9 S Z W 1 v d m V k Q 2 9 s d W 1 u c z E u e 1 N 0 Y X R l b W V u d C w w f S Z x d W 9 0 O y w m c X V v d D t T Z W N 0 a W 9 u M S 9 z M 1 8 z L 0 F 1 d G 9 S Z W 1 v d m V k Q 2 9 s d W 1 u c z E u e 3 Z h b H V l L D F 9 J n F 1 b 3 Q 7 X S w m c X V v d D t D b 2 x 1 b W 5 D b 3 V u d C Z x d W 9 0 O z o y L C Z x d W 9 0 O 0 t l e U N v b H V t b k 5 h b W V z J n F 1 b 3 Q 7 O l t d L C Z x d W 9 0 O 0 N v b H V t b k l k Z W 5 0 a X R p Z X M m c X V v d D s 6 W y Z x d W 9 0 O 1 N l Y 3 R p b 2 4 x L 3 M z X z M v Q X V 0 b 1 J l b W 9 2 Z W R D b 2 x 1 b W 5 z M S 5 7 U 3 R h d G V t Z W 5 0 L D B 9 J n F 1 b 3 Q 7 L C Z x d W 9 0 O 1 N l Y 3 R p b 2 4 x L 3 M z X z M v Q X V 0 b 1 J l b W 9 2 Z W R D b 2 x 1 b W 5 z M S 5 7 d m F s d W U s M X 0 m c X V v d D t d L C Z x d W 9 0 O 1 J l b G F 0 a W 9 u c 2 h p c E l u Z m 8 m c X V v d D s 6 W 1 1 9 I i A v P j x F b n R y e S B U e X B l P S J G a W x s R X J y b 3 J D b 2 R l I i B W Y W x 1 Z T 0 i c 1 V u a 2 5 v d 2 4 i I C 8 + P E V u d H J 5 I F R 5 c G U 9 I k Z p b G x D b 3 V u d C I g V m F s d W U 9 I m w 1 I i A v P j x F b n R y e S B U e X B l P S J B Z G R l Z F R v R G F 0 Y U 1 v Z G V s I i B W Y W x 1 Z T 0 i b D A i I C 8 + P C 9 T d G F i b G V F b n R y a W V z P j w v S X R l b T 4 8 S X R l b T 4 8 S X R l b U x v Y 2 F 0 a W 9 u P j x J d G V t V H l w Z T 5 G b 3 J t d W x h P C 9 J d G V t V H l w Z T 4 8 S X R l b V B h d G g + U 2 V j d G l v b j E v c z N f M y 9 R d W V s b G U 8 L 0 l 0 Z W 1 Q Y X R o P j w v S X R l b U x v Y 2 F 0 a W 9 u P j x T d G F i b G V F b n R y a W V z I C 8 + P C 9 J d G V t P j x J d G V t P j x J d G V t T G 9 j Y X R p b 2 4 + P E l 0 Z W 1 U e X B l P k Z v c m 1 1 b G E 8 L 0 l 0 Z W 1 U e X B l P j x J d G V t U G F 0 a D 5 T Z W N 0 a W 9 u M S 9 z M 1 8 z L 0 d l J U M z J U E 0 b m R l c n R l c i U y M F R 5 c D w v S X R l b V B h d G g + P C 9 J d G V t T G 9 j Y X R p b 2 4 + P F N 0 Y W J s Z U V u d H J p Z X M g L z 4 8 L 0 l 0 Z W 0 + P E l 0 Z W 0 + P E l 0 Z W 1 M b 2 N h d G l v b j 4 8 S X R l b V R 5 c G U + R m 9 y b X V s Y T w v S X R l b V R 5 c G U + P E l 0 Z W 1 Q Y X R o P l N l Y 3 R p b 2 4 x L 3 M z X z M v R 2 V m a W x 0 Z X J 0 Z S U y M F p l a W x l b j w v S X R l b V B h d G g + P C 9 J d G V t T G 9 j Y X R p b 2 4 + P F N 0 Y W J s Z U V u d H J p Z X M g L z 4 8 L 0 l 0 Z W 0 + P E l 0 Z W 0 + P E l 0 Z W 1 M b 2 N h d G l v b j 4 8 S X R l b V R 5 c G U + R m 9 y b X V s Y T w v S X R l b V R 5 c G U + P E l 0 Z W 1 Q Y X R o P l N l Y 3 R p b 2 4 x L 3 M z X z M v R W 5 0 Z m V y b n R l J T I w U 3 B h b H R l b j w v S X R l b V B h d G g + P C 9 J d G V t T G 9 j Y X R p b 2 4 + P F N 0 Y W J s Z U V u d H J p Z X M g L z 4 8 L 0 l 0 Z W 0 + P E l 0 Z W 0 + P E l 0 Z W 1 M b 2 N h d G l v b j 4 8 S X R l b V R 5 c G U + R m 9 y b X V s Y T w v S X R l b V R 5 c G U + P E l 0 Z W 1 Q Y X R o P l N l Y 3 R p b 2 4 x L 3 M z X z Q 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2 a W d h d G l v b l N 0 Z X B O Y W 1 l I i B W Y W x 1 Z T 0 i c 0 5 h d m l n Y X R p b 2 4 i I C 8 + P E V u d H J 5 I F R 5 c G U 9 I k 5 h b W V V c G R h d G V k Q W Z 0 Z X J G a W x s I i B W Y W x 1 Z T 0 i b D A i I C 8 + P E V u d H J 5 I F R 5 c G U 9 I l J l c 3 V s d F R 5 c G U i I F Z h b H V l P S J z V G F i b G U i I C 8 + P E V u d H J 5 I F R 5 c G U 9 I k J 1 Z m Z l c k 5 l e H R S Z W Z y Z X N o I i B W Y W x 1 Z T 0 i b D A i I C 8 + P E V u d H J 5 I F R 5 c G U 9 I k Z p b G x l Z E N v b X B s Z X R l U m V z d W x 0 V G 9 X b 3 J r c 2 h l Z X Q i I F Z h b H V l P S J s M S I g L z 4 8 R W 5 0 c n k g V H l w Z T 0 i R m l s b F R h c m d l d C I g V m F s d W U 9 I n N f c z N f N C I g L z 4 8 R W 5 0 c n k g V H l w Z T 0 i T G 9 h Z G V k V G 9 B b m F s e X N p c 1 N l c n Z p Y 2 V z I i B W Y W x 1 Z T 0 i b D A i I C 8 + P E V u d H J 5 I F R 5 c G U 9 I l F 1 Z X J 5 S U Q i I F Z h b H V l P S J z Y z N m Y T R i O D M t Y j h k N C 0 0 O T N h L W E 1 N z Y t O D k x N D Q 5 M z B k M z U 1 I i A v P j x F b n R y e S B U e X B l P S J G a W x s T G F z d F V w Z G F 0 Z W Q i I F Z h b H V l P S J k M j A y M S 0 x M S 0 x O F Q x M D o z N z o w M y 4 4 N D M x N z M 5 W i I g L z 4 8 R W 5 0 c n k g V H l w Z T 0 i R m l s b E N v b H V t b l R 5 c G V z I i B W Y W x 1 Z T 0 i c 0 J n T T 0 i I C 8 + P E V u d H J 5 I F R 5 c G U 9 I k Z p b G x D b 2 x 1 b W 5 O Y W 1 l c y I g V m F s d W U 9 I n N b J n F 1 b 3 Q 7 U 3 R h d G V t Z W 5 0 J n F 1 b 3 Q 7 L C Z x d W 9 0 O 3 Z h b H V l J n F 1 b 3 Q 7 X S I g L z 4 8 R W 5 0 c n k g V H l w Z T 0 i R m l s b F N 0 Y X R 1 c y I g V m F s d W U 9 I n N D b 2 1 w b G V 0 Z S I g L z 4 8 R W 5 0 c n k g V H l w Z T 0 i R m l s b E V y c m 9 y Q 2 9 1 b n Q i I F Z h b H V l P S J s M C I g L z 4 8 R W 5 0 c n k g V H l w Z T 0 i U m V s Y X R p b 2 5 z a G l w S W 5 m b 0 N v b n R h a W 5 l c i I g V m F s d W U 9 I n N 7 J n F 1 b 3 Q 7 Y 2 9 s d W 1 u Q 2 9 1 b n Q m c X V v d D s 6 M i w m c X V v d D t r Z X l D b 2 x 1 b W 5 O Y W 1 l c y Z x d W 9 0 O z p b X S w m c X V v d D t x d W V y e V J l b G F 0 a W 9 u c 2 h p c H M m c X V v d D s 6 W 1 0 s J n F 1 b 3 Q 7 Y 2 9 s d W 1 u S W R l b n R p d G l l c y Z x d W 9 0 O z p b J n F 1 b 3 Q 7 U 2 V j d G l v b j E v c z N f N C 9 B d X R v U m V t b 3 Z l Z E N v b H V t b n M x L n t T d G F 0 Z W 1 l b n Q s M H 0 m c X V v d D s s J n F 1 b 3 Q 7 U 2 V j d G l v b j E v c z N f N C 9 B d X R v U m V t b 3 Z l Z E N v b H V t b n M x L n t 2 Y W x 1 Z S w x f S Z x d W 9 0 O 1 0 s J n F 1 b 3 Q 7 Q 2 9 s d W 1 u Q 2 9 1 b n Q m c X V v d D s 6 M i w m c X V v d D t L Z X l D b 2 x 1 b W 5 O Y W 1 l c y Z x d W 9 0 O z p b X S w m c X V v d D t D b 2 x 1 b W 5 J Z G V u d G l 0 a W V z J n F 1 b 3 Q 7 O l s m c X V v d D t T Z W N 0 a W 9 u M S 9 z M 1 8 0 L 0 F 1 d G 9 S Z W 1 v d m V k Q 2 9 s d W 1 u c z E u e 1 N 0 Y X R l b W V u d C w w f S Z x d W 9 0 O y w m c X V v d D t T Z W N 0 a W 9 u M S 9 z M 1 8 0 L 0 F 1 d G 9 S Z W 1 v d m V k Q 2 9 s d W 1 u c z E u e 3 Z h b H V l L D F 9 J n F 1 b 3 Q 7 X S w m c X V v d D t S Z W x h d G l v b n N o a X B J b m Z v J n F 1 b 3 Q 7 O l t d f S I g L z 4 8 R W 5 0 c n k g V H l w Z T 0 i R m l s b E V y c m 9 y Q 2 9 k Z S I g V m F s d W U 9 I n N V b m t u b 3 d u I i A v P j x F b n R y e S B U e X B l P S J G a W x s Q 2 9 1 b n Q i I F Z h b H V l P S J s N S I g L z 4 8 R W 5 0 c n k g V H l w Z T 0 i Q W R k Z W R U b 0 R h d G F N b 2 R l b C I g V m F s d W U 9 I m w w I i A v P j w v U 3 R h Y m x l R W 5 0 c m l l c z 4 8 L 0 l 0 Z W 0 + P E l 0 Z W 0 + P E l 0 Z W 1 M b 2 N h d G l v b j 4 8 S X R l b V R 5 c G U + R m 9 y b X V s Y T w v S X R l b V R 5 c G U + P E l 0 Z W 1 Q Y X R o P l N l Y 3 R p b 2 4 x L 3 M z X z Q v U X V l b G x l P C 9 J d G V t U G F 0 a D 4 8 L 0 l 0 Z W 1 M b 2 N h d G l v b j 4 8 U 3 R h Y m x l R W 5 0 c m l l c y A v P j w v S X R l b T 4 8 S X R l b T 4 8 S X R l b U x v Y 2 F 0 a W 9 u P j x J d G V t V H l w Z T 5 G b 3 J t d W x h P C 9 J d G V t V H l w Z T 4 8 S X R l b V B h d G g + U 2 V j d G l v b j E v c z N f N C 9 H Z S V D M y V B N G 5 k Z X J 0 Z X I l M j B U e X A 8 L 0 l 0 Z W 1 Q Y X R o P j w v S X R l b U x v Y 2 F 0 a W 9 u P j x T d G F i b G V F b n R y a W V z I C 8 + P C 9 J d G V t P j x J d G V t P j x J d G V t T G 9 j Y X R p b 2 4 + P E l 0 Z W 1 U e X B l P k Z v c m 1 1 b G E 8 L 0 l 0 Z W 1 U e X B l P j x J d G V t U G F 0 a D 5 T Z W N 0 a W 9 u M S 9 z M 1 8 0 L 0 d l Z m l s d G V y d G U l M j B a Z W l s Z W 4 8 L 0 l 0 Z W 1 Q Y X R o P j w v S X R l b U x v Y 2 F 0 a W 9 u P j x T d G F i b G V F b n R y a W V z I C 8 + P C 9 J d G V t P j x J d G V t P j x J d G V t T G 9 j Y X R p b 2 4 + P E l 0 Z W 1 U e X B l P k Z v c m 1 1 b G E 8 L 0 l 0 Z W 1 U e X B l P j x J d G V t U G F 0 a D 5 T Z W N 0 a W 9 u M S 9 z M 1 8 0 L 0 V u d G Z l c m 5 0 Z S U y M F N w Y W x 0 Z W 4 8 L 0 l 0 Z W 1 Q Y X R o P j w v S X R l b U x v Y 2 F 0 a W 9 u P j x T d G F i b G V F b n R y a W V z I C 8 + P C 9 J d G V t P j x J d G V t P j x J d G V t T G 9 j Y X R p b 2 4 + P E l 0 Z W 1 U e X B l P k Z v c m 1 1 b G E 8 L 0 l 0 Z W 1 U e X B l P j x J d G V t U G F 0 a D 5 T Z W N 0 a W 9 u M S 9 z M 1 8 1 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w I i A v P j x F b n R y e S B U e X B l P S J G a W x s Z W R D b 2 1 w b G V 0 Z V J l c 3 V s d F R v V 2 9 y a 3 N o Z W V 0 I i B W Y W x 1 Z T 0 i b D E i I C 8 + P E V u d H J 5 I F R 5 c G U 9 I k Z p b G x U Y X J n Z X Q i I F Z h b H V l P S J z X 3 M z X z U i I C 8 + P E V u d H J 5 I F R 5 c G U 9 I k x v Y W R l Z F R v Q W 5 h b H l z a X N T Z X J 2 a W N l c y I g V m F s d W U 9 I m w w I i A v P j x F b n R y e S B U e X B l P S J R d W V y e U l E I i B W Y W x 1 Z T 0 i c z c 1 M j B h O D Z l L T M 2 Y 2 M t N D l h Y S 0 4 M z E 0 L T c 4 N 2 V l M j I 5 Y j Y z Y S I g L z 4 8 R W 5 0 c n k g V H l w Z T 0 i R m l s b E x h c 3 R V c G R h d G V k I i B W Y W x 1 Z T 0 i Z D I w M j E t M T E t M T h U M T A 6 M z c 6 M D M u N z c 2 M z U z N V o i I C 8 + P E V u d H J 5 I F R 5 c G U 9 I k Z p b G x D b 2 x 1 b W 5 U e X B l c y I g V m F s d W U 9 I n N C Z 0 0 9 I i A v P j x F b n R y e S B U e X B l P S J G a W x s Q 2 9 s d W 1 u T m F t Z X M i I F Z h b H V l P S J z W y Z x d W 9 0 O 1 N 0 Y X R l b W V u d C Z x d W 9 0 O y w m c X V v d D t 2 Y W x 1 Z S Z x d W 9 0 O 1 0 i I C 8 + P E V u d H J 5 I F R 5 c G U 9 I k Z p b G x T d G F 0 d X M i I F Z h b H V l P S J z Q 2 9 t c G x l d G U i I C 8 + P E V u d H J 5 I F R 5 c G U 9 I k Z p b G x F c n J v c k N v d W 5 0 I i B W Y W x 1 Z T 0 i b D A i I C 8 + P E V u d H J 5 I F R 5 c G U 9 I l J l b G F 0 a W 9 u c 2 h p c E l u Z m 9 D b 2 5 0 Y W l u Z X I i I F Z h b H V l P S J z e y Z x d W 9 0 O 2 N v b H V t b k N v d W 5 0 J n F 1 b 3 Q 7 O j I s J n F 1 b 3 Q 7 a 2 V 5 Q 2 9 s d W 1 u T m F t Z X M m c X V v d D s 6 W 1 0 s J n F 1 b 3 Q 7 c X V l c n l S Z W x h d G l v b n N o a X B z J n F 1 b 3 Q 7 O l t d L C Z x d W 9 0 O 2 N v b H V t b k l k Z W 5 0 a X R p Z X M m c X V v d D s 6 W y Z x d W 9 0 O 1 N l Y 3 R p b 2 4 x L 3 M z X z U v Q X V 0 b 1 J l b W 9 2 Z W R D b 2 x 1 b W 5 z M S 5 7 U 3 R h d G V t Z W 5 0 L D B 9 J n F 1 b 3 Q 7 L C Z x d W 9 0 O 1 N l Y 3 R p b 2 4 x L 3 M z X z U v Q X V 0 b 1 J l b W 9 2 Z W R D b 2 x 1 b W 5 z M S 5 7 d m F s d W U s M X 0 m c X V v d D t d L C Z x d W 9 0 O 0 N v b H V t b k N v d W 5 0 J n F 1 b 3 Q 7 O j I s J n F 1 b 3 Q 7 S 2 V 5 Q 2 9 s d W 1 u T m F t Z X M m c X V v d D s 6 W 1 0 s J n F 1 b 3 Q 7 Q 2 9 s d W 1 u S W R l b n R p d G l l c y Z x d W 9 0 O z p b J n F 1 b 3 Q 7 U 2 V j d G l v b j E v c z N f N S 9 B d X R v U m V t b 3 Z l Z E N v b H V t b n M x L n t T d G F 0 Z W 1 l b n Q s M H 0 m c X V v d D s s J n F 1 b 3 Q 7 U 2 V j d G l v b j E v c z N f N S 9 B d X R v U m V t b 3 Z l Z E N v b H V t b n M x L n t 2 Y W x 1 Z S w x f S Z x d W 9 0 O 1 0 s J n F 1 b 3 Q 7 U m V s Y X R p b 2 5 z a G l w S W 5 m b y Z x d W 9 0 O z p b X X 0 i I C 8 + P E V u d H J 5 I F R 5 c G U 9 I k Z p b G x F c n J v c k N v Z G U i I F Z h b H V l P S J z V W 5 r b m 9 3 b i I g L z 4 8 R W 5 0 c n k g V H l w Z T 0 i R m l s b E N v d W 5 0 I i B W Y W x 1 Z T 0 i b D Q i I C 8 + P E V u d H J 5 I F R 5 c G U 9 I k F k Z G V k V G 9 E Y X R h T W 9 k Z W w i I F Z h b H V l P S J s M C I g L z 4 8 L 1 N 0 Y W J s Z U V u d H J p Z X M + P C 9 J d G V t P j x J d G V t P j x J d G V t T G 9 j Y X R p b 2 4 + P E l 0 Z W 1 U e X B l P k Z v c m 1 1 b G E 8 L 0 l 0 Z W 1 U e X B l P j x J d G V t U G F 0 a D 5 T Z W N 0 a W 9 u M S 9 z M 1 8 1 L 1 F 1 Z W x s Z T w v S X R l b V B h d G g + P C 9 J d G V t T G 9 j Y X R p b 2 4 + P F N 0 Y W J s Z U V u d H J p Z X M g L z 4 8 L 0 l 0 Z W 0 + P E l 0 Z W 0 + P E l 0 Z W 1 M b 2 N h d G l v b j 4 8 S X R l b V R 5 c G U + R m 9 y b X V s Y T w v S X R l b V R 5 c G U + P E l 0 Z W 1 Q Y X R o P l N l Y 3 R p b 2 4 x L 3 M z X z U v R 2 U l Q z M l Q T R u Z G V y d G V y J T I w V H l w P C 9 J d G V t U G F 0 a D 4 8 L 0 l 0 Z W 1 M b 2 N h d G l v b j 4 8 U 3 R h Y m x l R W 5 0 c m l l c y A v P j w v S X R l b T 4 8 S X R l b T 4 8 S X R l b U x v Y 2 F 0 a W 9 u P j x J d G V t V H l w Z T 5 G b 3 J t d W x h P C 9 J d G V t V H l w Z T 4 8 S X R l b V B h d G g + U 2 V j d G l v b j E v c z N f N S 9 H Z W Z p b H R l c n R l J T I w W m V p b G V u P C 9 J d G V t U G F 0 a D 4 8 L 0 l 0 Z W 1 M b 2 N h d G l v b j 4 8 U 3 R h Y m x l R W 5 0 c m l l c y A v P j w v S X R l b T 4 8 S X R l b T 4 8 S X R l b U x v Y 2 F 0 a W 9 u P j x J d G V t V H l w Z T 5 G b 3 J t d W x h P C 9 J d G V t V H l w Z T 4 8 S X R l b V B h d G g + U 2 V j d G l v b j E v c z N f N S 9 F b n R m Z X J u d G U l M j B T c G F s d G V u P C 9 J d G V t U G F 0 a D 4 8 L 0 l 0 Z W 1 M b 2 N h d G l v b j 4 8 U 3 R h Y m x l R W 5 0 c m l l c y A v P j w v S X R l b T 4 8 S X R l b T 4 8 S X R l b U x v Y 2 F 0 a W 9 u P j x J d G V t V H l w Z T 5 G b 3 J t d W x h P C 9 J d G V t V H l w Z T 4 8 S X R l b V B h d G g + U 2 V j d G l v b j E v c z N f N 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C I g L z 4 8 R W 5 0 c n k g V H l w Z T 0 i R m l s b G V k Q 2 9 t c G x l d G V S Z X N 1 b H R U b 1 d v c m t z a G V l d C I g V m F s d W U 9 I m w x I i A v P j x F b n R y e S B U e X B l P S J G a W x s V G F y Z 2 V 0 I i B W Y W x 1 Z T 0 i c 1 9 z M 1 8 2 I i A v P j x F b n R y e S B U e X B l P S J M b 2 F k Z W R U b 0 F u Y W x 5 c 2 l z U 2 V y d m l j Z X M i I F Z h b H V l P S J s M C I g L z 4 8 R W 5 0 c n k g V H l w Z T 0 i U X V l c n l J R C I g V m F s d W U 9 I n N m Y T V k N z E z N y 0 5 O G N m L T Q 5 M G Y t O T g z M C 0 4 Y j A w Z G N i Z j I x N j k i I C 8 + P E V u d H J 5 I F R 5 c G U 9 I k Z p b G x M Y X N 0 V X B k Y X R l Z C I g V m F s d W U 9 I m Q y M D I x L T E x L T E 4 V D E w O j M 3 O j A z L j c z M D Q 3 N z V a I i A v P j x F b n R y e S B U e X B l P S J G a W x s Q 2 9 s d W 1 u V H l w Z X M i I F Z h b H V l P S J z Q m d N P S I g L z 4 8 R W 5 0 c n k g V H l w Z T 0 i R m l s b E N v b H V t b k 5 h b W V z I i B W Y W x 1 Z T 0 i c 1 s m c X V v d D t T d G F 0 Z W 1 l b n Q m c X V v d D s s J n F 1 b 3 Q 7 d m F s d W U m c X V v d D t d I i A v P j x F b n R y e S B U e X B l P S J G a W x s U 3 R h d H V z I i B W Y W x 1 Z T 0 i c 0 N v b X B s Z X R l I i A v P j x F b n R y e S B U e X B l P S J G a W x s R X J y b 3 J D b 3 V u d C I g V m F s d W U 9 I m w w I i A v P j x F b n R y e S B U e X B l P S J S Z W x h d G l v b n N o a X B J b m Z v Q 2 9 u d G F p b m V y I i B W Y W x 1 Z T 0 i c 3 s m c X V v d D t j b 2 x 1 b W 5 D b 3 V u d C Z x d W 9 0 O z o y L C Z x d W 9 0 O 2 t l e U N v b H V t b k 5 h b W V z J n F 1 b 3 Q 7 O l t d L C Z x d W 9 0 O 3 F 1 Z X J 5 U m V s Y X R p b 2 5 z a G l w c y Z x d W 9 0 O z p b X S w m c X V v d D t j b 2 x 1 b W 5 J Z G V u d G l 0 a W V z J n F 1 b 3 Q 7 O l s m c X V v d D t T Z W N 0 a W 9 u M S 9 z M 1 8 2 L 0 F 1 d G 9 S Z W 1 v d m V k Q 2 9 s d W 1 u c z E u e 1 N 0 Y X R l b W V u d C w w f S Z x d W 9 0 O y w m c X V v d D t T Z W N 0 a W 9 u M S 9 z M 1 8 2 L 0 F 1 d G 9 S Z W 1 v d m V k Q 2 9 s d W 1 u c z E u e 3 Z h b H V l L D F 9 J n F 1 b 3 Q 7 X S w m c X V v d D t D b 2 x 1 b W 5 D b 3 V u d C Z x d W 9 0 O z o y L C Z x d W 9 0 O 0 t l e U N v b H V t b k 5 h b W V z J n F 1 b 3 Q 7 O l t d L C Z x d W 9 0 O 0 N v b H V t b k l k Z W 5 0 a X R p Z X M m c X V v d D s 6 W y Z x d W 9 0 O 1 N l Y 3 R p b 2 4 x L 3 M z X z Y v Q X V 0 b 1 J l b W 9 2 Z W R D b 2 x 1 b W 5 z M S 5 7 U 3 R h d G V t Z W 5 0 L D B 9 J n F 1 b 3 Q 7 L C Z x d W 9 0 O 1 N l Y 3 R p b 2 4 x L 3 M z X z Y v Q X V 0 b 1 J l b W 9 2 Z W R D b 2 x 1 b W 5 z M S 5 7 d m F s d W U s M X 0 m c X V v d D t d L C Z x d W 9 0 O 1 J l b G F 0 a W 9 u c 2 h p c E l u Z m 8 m c X V v d D s 6 W 1 1 9 I i A v P j x F b n R y e S B U e X B l P S J G a W x s R X J y b 3 J D b 2 R l I i B W Y W x 1 Z T 0 i c 1 V u a 2 5 v d 2 4 i I C 8 + P E V u d H J 5 I F R 5 c G U 9 I k Z p b G x D b 3 V u d C I g V m F s d W U 9 I m w z I i A v P j x F b n R y e S B U e X B l P S J B Z G R l Z F R v R G F 0 Y U 1 v Z G V s I i B W Y W x 1 Z T 0 i b D A i I C 8 + P C 9 T d G F i b G V F b n R y a W V z P j w v S X R l b T 4 8 S X R l b T 4 8 S X R l b U x v Y 2 F 0 a W 9 u P j x J d G V t V H l w Z T 5 G b 3 J t d W x h P C 9 J d G V t V H l w Z T 4 8 S X R l b V B h d G g + U 2 V j d G l v b j E v c z N f N i 9 R d W V s b G U 8 L 0 l 0 Z W 1 Q Y X R o P j w v S X R l b U x v Y 2 F 0 a W 9 u P j x T d G F i b G V F b n R y a W V z I C 8 + P C 9 J d G V t P j x J d G V t P j x J d G V t T G 9 j Y X R p b 2 4 + P E l 0 Z W 1 U e X B l P k Z v c m 1 1 b G E 8 L 0 l 0 Z W 1 U e X B l P j x J d G V t U G F 0 a D 5 T Z W N 0 a W 9 u M S 9 z M 1 8 2 L 0 d l J U M z J U E 0 b m R l c n R l c i U y M F R 5 c D w v S X R l b V B h d G g + P C 9 J d G V t T G 9 j Y X R p b 2 4 + P F N 0 Y W J s Z U V u d H J p Z X M g L z 4 8 L 0 l 0 Z W 0 + P E l 0 Z W 0 + P E l 0 Z W 1 M b 2 N h d G l v b j 4 8 S X R l b V R 5 c G U + R m 9 y b X V s Y T w v S X R l b V R 5 c G U + P E l 0 Z W 1 Q Y X R o P l N l Y 3 R p b 2 4 x L 3 M z X z Y v R 2 V m a W x 0 Z X J 0 Z S U y M F p l a W x l b j w v S X R l b V B h d G g + P C 9 J d G V t T G 9 j Y X R p b 2 4 + P F N 0 Y W J s Z U V u d H J p Z X M g L z 4 8 L 0 l 0 Z W 0 + P E l 0 Z W 0 + P E l 0 Z W 1 M b 2 N h d G l v b j 4 8 S X R l b V R 5 c G U + R m 9 y b X V s Y T w v S X R l b V R 5 c G U + P E l 0 Z W 1 Q Y X R o P l N l Y 3 R p b 2 4 x L 3 M z X z Y v R W 5 0 Z m V y b n R l J T I w U 3 B h b H R l b j w v S X R l b V B h d G g + P C 9 J d G V t T G 9 j Y X R p b 2 4 + P F N 0 Y W J s Z U V u d H J p Z X M g L z 4 8 L 0 l 0 Z W 0 + P E l 0 Z W 0 + P E l 0 Z W 1 M b 2 N h d G l v b j 4 8 S X R l b V R 5 c G U + R m 9 y b X V s Y T w v S X R l b V R 5 c G U + P E l 0 Z W 1 Q Y X R o P l N l Y 3 R p b 2 4 x L 3 M 0 X z 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2 a W d h d G l v b l N 0 Z X B O Y W 1 l I i B W Y W x 1 Z T 0 i c 0 5 h d m l n Y X R p b 2 4 i I C 8 + P E V u d H J 5 I F R 5 c G U 9 I k 5 h b W V V c G R h d G V k Q W Z 0 Z X J G a W x s I i B W Y W x 1 Z T 0 i b D A i I C 8 + P E V u d H J 5 I F R 5 c G U 9 I l J l c 3 V s d F R 5 c G U i I F Z h b H V l P S J z V G F i b G U i I C 8 + P E V u d H J 5 I F R 5 c G U 9 I k J 1 Z m Z l c k 5 l e H R S Z W Z y Z X N o I i B W Y W x 1 Z T 0 i b D A i I C 8 + P E V u d H J 5 I F R 5 c G U 9 I k Z p b G x l Z E N v b X B s Z X R l U m V z d W x 0 V G 9 X b 3 J r c 2 h l Z X Q i I F Z h b H V l P S J s M S I g L z 4 8 R W 5 0 c n k g V H l w Z T 0 i R m l s b F R h c m d l d C I g V m F s d W U 9 I n N f c z R f M S I g L z 4 8 R W 5 0 c n k g V H l w Z T 0 i T G 9 h Z G V k V G 9 B b m F s e X N p c 1 N l c n Z p Y 2 V z I i B W Y W x 1 Z T 0 i b D A i I C 8 + P E V u d H J 5 I F R 5 c G U 9 I l F 1 Z X J 5 S U Q i I F Z h b H V l P S J z N 2 U 4 Z D E 4 M D Y t M m N j M S 0 0 Z W I 5 L T g 3 M z c t O D h j M T V j N T M 1 O D R m I i A v P j x F b n R y e S B U e X B l P S J G a W x s T G F z d F V w Z G F 0 Z W Q i I F Z h b H V l P S J k M j A y M S 0 x M S 0 x O F Q x M D o z N z o w M y 4 2 N z Q 2 M j c y W i I g L z 4 8 R W 5 0 c n k g V H l w Z T 0 i R m l s b E N v b H V t b l R 5 c G V z I i B W Y W x 1 Z T 0 i c 0 J n T T 0 i I C 8 + P E V u d H J 5 I F R 5 c G U 9 I k Z p b G x D b 2 x 1 b W 5 O Y W 1 l c y I g V m F s d W U 9 I n N b J n F 1 b 3 Q 7 U 3 R h d G V t Z W 5 0 J n F 1 b 3 Q 7 L C Z x d W 9 0 O 3 Z h b H V l J n F 1 b 3 Q 7 X S I g L z 4 8 R W 5 0 c n k g V H l w Z T 0 i R m l s b F N 0 Y X R 1 c y I g V m F s d W U 9 I n N D b 2 1 w b G V 0 Z S I g L z 4 8 R W 5 0 c n k g V H l w Z T 0 i R m l s b E V y c m 9 y Q 2 9 1 b n Q i I F Z h b H V l P S J s M C I g L z 4 8 R W 5 0 c n k g V H l w Z T 0 i U m V s Y X R p b 2 5 z a G l w S W 5 m b 0 N v b n R h a W 5 l c i I g V m F s d W U 9 I n N 7 J n F 1 b 3 Q 7 Y 2 9 s d W 1 u Q 2 9 1 b n Q m c X V v d D s 6 M i w m c X V v d D t r Z X l D b 2 x 1 b W 5 O Y W 1 l c y Z x d W 9 0 O z p b X S w m c X V v d D t x d W V y e V J l b G F 0 a W 9 u c 2 h p c H M m c X V v d D s 6 W 1 0 s J n F 1 b 3 Q 7 Y 2 9 s d W 1 u S W R l b n R p d G l l c y Z x d W 9 0 O z p b J n F 1 b 3 Q 7 U 2 V j d G l v b j E v c z R f M S 9 B d X R v U m V t b 3 Z l Z E N v b H V t b n M x L n t T d G F 0 Z W 1 l b n Q s M H 0 m c X V v d D s s J n F 1 b 3 Q 7 U 2 V j d G l v b j E v c z R f M S 9 B d X R v U m V t b 3 Z l Z E N v b H V t b n M x L n t 2 Y W x 1 Z S w x f S Z x d W 9 0 O 1 0 s J n F 1 b 3 Q 7 Q 2 9 s d W 1 u Q 2 9 1 b n Q m c X V v d D s 6 M i w m c X V v d D t L Z X l D b 2 x 1 b W 5 O Y W 1 l c y Z x d W 9 0 O z p b X S w m c X V v d D t D b 2 x 1 b W 5 J Z G V u d G l 0 a W V z J n F 1 b 3 Q 7 O l s m c X V v d D t T Z W N 0 a W 9 u M S 9 z N F 8 x L 0 F 1 d G 9 S Z W 1 v d m V k Q 2 9 s d W 1 u c z E u e 1 N 0 Y X R l b W V u d C w w f S Z x d W 9 0 O y w m c X V v d D t T Z W N 0 a W 9 u M S 9 z N F 8 x L 0 F 1 d G 9 S Z W 1 v d m V k Q 2 9 s d W 1 u c z E u e 3 Z h b H V l L D F 9 J n F 1 b 3 Q 7 X S w m c X V v d D t S Z W x h d G l v b n N o a X B J b m Z v J n F 1 b 3 Q 7 O l t d f S I g L z 4 8 R W 5 0 c n k g V H l w Z T 0 i R m l s b E V y c m 9 y Q 2 9 k Z S I g V m F s d W U 9 I n N V b m t u b 3 d u I i A v P j x F b n R y e S B U e X B l P S J G a W x s Q 2 9 1 b n Q i I F Z h b H V l P S J s N i I g L z 4 8 R W 5 0 c n k g V H l w Z T 0 i Q W R k Z W R U b 0 R h d G F N b 2 R l b C I g V m F s d W U 9 I m w w I i A v P j w v U 3 R h Y m x l R W 5 0 c m l l c z 4 8 L 0 l 0 Z W 0 + P E l 0 Z W 0 + P E l 0 Z W 1 M b 2 N h d G l v b j 4 8 S X R l b V R 5 c G U + R m 9 y b X V s Y T w v S X R l b V R 5 c G U + P E l 0 Z W 1 Q Y X R o P l N l Y 3 R p b 2 4 x L 3 M 0 X z E v U X V l b G x l P C 9 J d G V t U G F 0 a D 4 8 L 0 l 0 Z W 1 M b 2 N h d G l v b j 4 8 U 3 R h Y m x l R W 5 0 c m l l c y A v P j w v S X R l b T 4 8 S X R l b T 4 8 S X R l b U x v Y 2 F 0 a W 9 u P j x J d G V t V H l w Z T 5 G b 3 J t d W x h P C 9 J d G V t V H l w Z T 4 8 S X R l b V B h d G g + U 2 V j d G l v b j E v c z R f M S 9 H Z S V D M y V B N G 5 k Z X J 0 Z X I l M j B U e X A 8 L 0 l 0 Z W 1 Q Y X R o P j w v S X R l b U x v Y 2 F 0 a W 9 u P j x T d G F i b G V F b n R y a W V z I C 8 + P C 9 J d G V t P j x J d G V t P j x J d G V t T G 9 j Y X R p b 2 4 + P E l 0 Z W 1 U e X B l P k Z v c m 1 1 b G E 8 L 0 l 0 Z W 1 U e X B l P j x J d G V t U G F 0 a D 5 T Z W N 0 a W 9 u M S 9 z N F 8 x L 0 d l Z m l s d G V y d G U l M j B a Z W l s Z W 4 8 L 0 l 0 Z W 1 Q Y X R o P j w v S X R l b U x v Y 2 F 0 a W 9 u P j x T d G F i b G V F b n R y a W V z I C 8 + P C 9 J d G V t P j x J d G V t P j x J d G V t T G 9 j Y X R p b 2 4 + P E l 0 Z W 1 U e X B l P k Z v c m 1 1 b G E 8 L 0 l 0 Z W 1 U e X B l P j x J d G V t U G F 0 a D 5 T Z W N 0 a W 9 u M S 9 z N F 8 x L 0 V u d G Z l c m 5 0 Z S U y M F N w Y W x 0 Z W 4 8 L 0 l 0 Z W 1 Q Y X R o P j w v S X R l b U x v Y 2 F 0 a W 9 u P j x T d G F i b G V F b n R y a W V z I C 8 + P C 9 J d G V t P j x J d G V t P j x J d G V t T G 9 j Y X R p b 2 4 + P E l 0 Z W 1 U e X B l P k Z v c m 1 1 b G E 8 L 0 l 0 Z W 1 U e X B l P j x J d G V t U G F 0 a D 5 T Z W N 0 a W 9 u M S 9 z N F 8 y 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w I i A v P j x F b n R y e S B U e X B l P S J G a W x s Z W R D b 2 1 w b G V 0 Z V J l c 3 V s d F R v V 2 9 y a 3 N o Z W V 0 I i B W Y W x 1 Z T 0 i b D E i I C 8 + P E V u d H J 5 I F R 5 c G U 9 I k Z p b G x U Y X J n Z X Q i I F Z h b H V l P S J z X 3 M 0 X z I i I C 8 + P E V u d H J 5 I F R 5 c G U 9 I k x v Y W R l Z F R v Q W 5 h b H l z a X N T Z X J 2 a W N l c y I g V m F s d W U 9 I m w w I i A v P j x F b n R y e S B U e X B l P S J R d W V y e U l E I i B W Y W x 1 Z T 0 i c z Y 2 Y 2 Z j Y m J h L W I 2 M m U t N D R k Y S 1 i O T h h L T E 1 Y m J k Z m E 4 M z U 0 M C I g L z 4 8 R W 5 0 c n k g V H l w Z T 0 i R m l s b E x h c 3 R V c G R h d G V k I i B W Y W x 1 Z T 0 i Z D I w M j E t M T E t M T h U M T A 6 M z c 6 M D Q u M D Q 0 N j M z O F o i I C 8 + P E V u d H J 5 I F R 5 c G U 9 I k Z p b G x D b 2 x 1 b W 5 U e X B l c y I g V m F s d W U 9 I n N C Z 0 0 9 I i A v P j x F b n R y e S B U e X B l P S J G a W x s Q 2 9 s d W 1 u T m F t Z X M i I F Z h b H V l P S J z W y Z x d W 9 0 O 1 N 0 Y X R l b W V u d C Z x d W 9 0 O y w m c X V v d D t 2 Y W x 1 Z S Z x d W 9 0 O 1 0 i I C 8 + P E V u d H J 5 I F R 5 c G U 9 I k Z p b G x T d G F 0 d X M i I F Z h b H V l P S J z Q 2 9 t c G x l d G U i I C 8 + P E V u d H J 5 I F R 5 c G U 9 I k Z p b G x F c n J v c k N v d W 5 0 I i B W Y W x 1 Z T 0 i b D A i I C 8 + P E V u d H J 5 I F R 5 c G U 9 I l J l b G F 0 a W 9 u c 2 h p c E l u Z m 9 D b 2 5 0 Y W l u Z X I i I F Z h b H V l P S J z e y Z x d W 9 0 O 2 N v b H V t b k N v d W 5 0 J n F 1 b 3 Q 7 O j I s J n F 1 b 3 Q 7 a 2 V 5 Q 2 9 s d W 1 u T m F t Z X M m c X V v d D s 6 W 1 0 s J n F 1 b 3 Q 7 c X V l c n l S Z W x h d G l v b n N o a X B z J n F 1 b 3 Q 7 O l t d L C Z x d W 9 0 O 2 N v b H V t b k l k Z W 5 0 a X R p Z X M m c X V v d D s 6 W y Z x d W 9 0 O 1 N l Y 3 R p b 2 4 x L 3 M 0 X z I v Q X V 0 b 1 J l b W 9 2 Z W R D b 2 x 1 b W 5 z M S 5 7 U 3 R h d G V t Z W 5 0 L D B 9 J n F 1 b 3 Q 7 L C Z x d W 9 0 O 1 N l Y 3 R p b 2 4 x L 3 M 0 X z I v Q X V 0 b 1 J l b W 9 2 Z W R D b 2 x 1 b W 5 z M S 5 7 d m F s d W U s M X 0 m c X V v d D t d L C Z x d W 9 0 O 0 N v b H V t b k N v d W 5 0 J n F 1 b 3 Q 7 O j I s J n F 1 b 3 Q 7 S 2 V 5 Q 2 9 s d W 1 u T m F t Z X M m c X V v d D s 6 W 1 0 s J n F 1 b 3 Q 7 Q 2 9 s d W 1 u S W R l b n R p d G l l c y Z x d W 9 0 O z p b J n F 1 b 3 Q 7 U 2 V j d G l v b j E v c z R f M i 9 B d X R v U m V t b 3 Z l Z E N v b H V t b n M x L n t T d G F 0 Z W 1 l b n Q s M H 0 m c X V v d D s s J n F 1 b 3 Q 7 U 2 V j d G l v b j E v c z R f M i 9 B d X R v U m V t b 3 Z l Z E N v b H V t b n M x L n t 2 Y W x 1 Z S w x f S Z x d W 9 0 O 1 0 s J n F 1 b 3 Q 7 U m V s Y X R p b 2 5 z a G l w S W 5 m b y Z x d W 9 0 O z p b X X 0 i I C 8 + P E V u d H J 5 I F R 5 c G U 9 I k Z p b G x F c n J v c k N v Z G U i I F Z h b H V l P S J z V W 5 r b m 9 3 b i I g L z 4 8 R W 5 0 c n k g V H l w Z T 0 i R m l s b E N v d W 5 0 I i B W Y W x 1 Z T 0 i b D c i I C 8 + P E V u d H J 5 I F R 5 c G U 9 I k F k Z G V k V G 9 E Y X R h T W 9 k Z W w i I F Z h b H V l P S J s M C I g L z 4 8 L 1 N 0 Y W J s Z U V u d H J p Z X M + P C 9 J d G V t P j x J d G V t P j x J d G V t T G 9 j Y X R p b 2 4 + P E l 0 Z W 1 U e X B l P k Z v c m 1 1 b G E 8 L 0 l 0 Z W 1 U e X B l P j x J d G V t U G F 0 a D 5 T Z W N 0 a W 9 u M S 9 z N F 8 y L 1 F 1 Z W x s Z T w v S X R l b V B h d G g + P C 9 J d G V t T G 9 j Y X R p b 2 4 + P F N 0 Y W J s Z U V u d H J p Z X M g L z 4 8 L 0 l 0 Z W 0 + P E l 0 Z W 0 + P E l 0 Z W 1 M b 2 N h d G l v b j 4 8 S X R l b V R 5 c G U + R m 9 y b X V s Y T w v S X R l b V R 5 c G U + P E l 0 Z W 1 Q Y X R o P l N l Y 3 R p b 2 4 x L 3 M 0 X z I v R 2 U l Q z M l Q T R u Z G V y d G V y J T I w V H l w P C 9 J d G V t U G F 0 a D 4 8 L 0 l 0 Z W 1 M b 2 N h d G l v b j 4 8 U 3 R h Y m x l R W 5 0 c m l l c y A v P j w v S X R l b T 4 8 S X R l b T 4 8 S X R l b U x v Y 2 F 0 a W 9 u P j x J d G V t V H l w Z T 5 G b 3 J t d W x h P C 9 J d G V t V H l w Z T 4 8 S X R l b V B h d G g + U 2 V j d G l v b j E v c z R f M i 9 H Z W Z p b H R l c n R l J T I w W m V p b G V u P C 9 J d G V t U G F 0 a D 4 8 L 0 l 0 Z W 1 M b 2 N h d G l v b j 4 8 U 3 R h Y m x l R W 5 0 c m l l c y A v P j w v S X R l b T 4 8 S X R l b T 4 8 S X R l b U x v Y 2 F 0 a W 9 u P j x J d G V t V H l w Z T 5 G b 3 J t d W x h P C 9 J d G V t V H l w Z T 4 8 S X R l b V B h d G g + U 2 V j d G l v b j E v c z R f M i 9 F b n R m Z X J u d G U l M j B T c G F s d G V u P C 9 J d G V t U G F 0 a D 4 8 L 0 l 0 Z W 1 M b 2 N h d G l v b j 4 8 U 3 R h Y m x l R W 5 0 c m l l c y A v P j w v S X R l b T 4 8 S X R l b T 4 8 S X R l b U x v Y 2 F 0 a W 9 u P j x J d G V t V H l w Z T 5 G b 3 J t d W x h P C 9 J d G V t V H l w Z T 4 8 S X R l b V B h d G g + U 2 V j d G l v b j E v c z V f M 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C I g L z 4 8 R W 5 0 c n k g V H l w Z T 0 i R m l s b G V k Q 2 9 t c G x l d G V S Z X N 1 b H R U b 1 d v c m t z a G V l d C I g V m F s d W U 9 I m w x I i A v P j x F b n R y e S B U e X B l P S J G a W x s V G F y Z 2 V 0 I i B W Y W x 1 Z T 0 i c 1 9 z N V 8 x I i A v P j x F b n R y e S B U e X B l P S J M b 2 F k Z W R U b 0 F u Y W x 5 c 2 l z U 2 V y d m l j Z X M i I F Z h b H V l P S J s M C I g L z 4 8 R W 5 0 c n k g V H l w Z T 0 i U X V l c n l J R C I g V m F s d W U 9 I n M w Z W I 3 Y W J m Z i 1 i N z B k L T Q x Z m M t O G V m N y 0 w Y T g 3 Y z F m Z T k 5 Y z U i I C 8 + P E V u d H J 5 I F R 5 c G U 9 I k Z p b G x M Y X N 0 V X B k Y X R l Z C I g V m F s d W U 9 I m Q y M D I x L T E x L T E 4 V D E w O j M 3 O j A 0 L j A x N j c 0 M j V a I i A v P j x F b n R y e S B U e X B l P S J G a W x s Q 2 9 s d W 1 u V H l w Z X M i I F Z h b H V l P S J z Q m d N P S I g L z 4 8 R W 5 0 c n k g V H l w Z T 0 i R m l s b E N v b H V t b k 5 h b W V z I i B W Y W x 1 Z T 0 i c 1 s m c X V v d D t T d G F 0 Z W 1 l b n Q m c X V v d D s s J n F 1 b 3 Q 7 d m F s d W U m c X V v d D t d I i A v P j x F b n R y e S B U e X B l P S J G a W x s U 3 R h d H V z I i B W Y W x 1 Z T 0 i c 0 N v b X B s Z X R l I i A v P j x F b n R y e S B U e X B l P S J G a W x s R X J y b 3 J D b 3 V u d C I g V m F s d W U 9 I m w w I i A v P j x F b n R y e S B U e X B l P S J S Z W x h d G l v b n N o a X B J b m Z v Q 2 9 u d G F p b m V y I i B W Y W x 1 Z T 0 i c 3 s m c X V v d D t j b 2 x 1 b W 5 D b 3 V u d C Z x d W 9 0 O z o y L C Z x d W 9 0 O 2 t l e U N v b H V t b k 5 h b W V z J n F 1 b 3 Q 7 O l t d L C Z x d W 9 0 O 3 F 1 Z X J 5 U m V s Y X R p b 2 5 z a G l w c y Z x d W 9 0 O z p b X S w m c X V v d D t j b 2 x 1 b W 5 J Z G V u d G l 0 a W V z J n F 1 b 3 Q 7 O l s m c X V v d D t T Z W N 0 a W 9 u M S 9 z N V 8 x L 0 F 1 d G 9 S Z W 1 v d m V k Q 2 9 s d W 1 u c z E u e 1 N 0 Y X R l b W V u d C w w f S Z x d W 9 0 O y w m c X V v d D t T Z W N 0 a W 9 u M S 9 z N V 8 x L 0 F 1 d G 9 S Z W 1 v d m V k Q 2 9 s d W 1 u c z E u e 3 Z h b H V l L D F 9 J n F 1 b 3 Q 7 X S w m c X V v d D t D b 2 x 1 b W 5 D b 3 V u d C Z x d W 9 0 O z o y L C Z x d W 9 0 O 0 t l e U N v b H V t b k 5 h b W V z J n F 1 b 3 Q 7 O l t d L C Z x d W 9 0 O 0 N v b H V t b k l k Z W 5 0 a X R p Z X M m c X V v d D s 6 W y Z x d W 9 0 O 1 N l Y 3 R p b 2 4 x L 3 M 1 X z E v Q X V 0 b 1 J l b W 9 2 Z W R D b 2 x 1 b W 5 z M S 5 7 U 3 R h d G V t Z W 5 0 L D B 9 J n F 1 b 3 Q 7 L C Z x d W 9 0 O 1 N l Y 3 R p b 2 4 x L 3 M 1 X z E v Q X V 0 b 1 J l b W 9 2 Z W R D b 2 x 1 b W 5 z M S 5 7 d m F s d W U s M X 0 m c X V v d D t d L C Z x d W 9 0 O 1 J l b G F 0 a W 9 u c 2 h p c E l u Z m 8 m c X V v d D s 6 W 1 1 9 I i A v P j x F b n R y e S B U e X B l P S J G a W x s R X J y b 3 J D b 2 R l I i B W Y W x 1 Z T 0 i c 1 V u a 2 5 v d 2 4 i I C 8 + P E V u d H J 5 I F R 5 c G U 9 I k Z p b G x D b 3 V u d C I g V m F s d W U 9 I m w 0 I i A v P j x F b n R y e S B U e X B l P S J B Z G R l Z F R v R G F 0 Y U 1 v Z G V s I i B W Y W x 1 Z T 0 i b D A i I C 8 + P C 9 T d G F i b G V F b n R y a W V z P j w v S X R l b T 4 8 S X R l b T 4 8 S X R l b U x v Y 2 F 0 a W 9 u P j x J d G V t V H l w Z T 5 G b 3 J t d W x h P C 9 J d G V t V H l w Z T 4 8 S X R l b V B h d G g + U 2 V j d G l v b j E v c z V f M S 9 R d W V s b G U 8 L 0 l 0 Z W 1 Q Y X R o P j w v S X R l b U x v Y 2 F 0 a W 9 u P j x T d G F i b G V F b n R y a W V z I C 8 + P C 9 J d G V t P j x J d G V t P j x J d G V t T G 9 j Y X R p b 2 4 + P E l 0 Z W 1 U e X B l P k Z v c m 1 1 b G E 8 L 0 l 0 Z W 1 U e X B l P j x J d G V t U G F 0 a D 5 T Z W N 0 a W 9 u M S 9 z N V 8 x L 0 d l J U M z J U E 0 b m R l c n R l c i U y M F R 5 c D w v S X R l b V B h d G g + P C 9 J d G V t T G 9 j Y X R p b 2 4 + P F N 0 Y W J s Z U V u d H J p Z X M g L z 4 8 L 0 l 0 Z W 0 + P E l 0 Z W 0 + P E l 0 Z W 1 M b 2 N h d G l v b j 4 8 S X R l b V R 5 c G U + R m 9 y b X V s Y T w v S X R l b V R 5 c G U + P E l 0 Z W 1 Q Y X R o P l N l Y 3 R p b 2 4 x L 3 M 1 X z E v R 2 V m a W x 0 Z X J 0 Z S U y M F p l a W x l b j w v S X R l b V B h d G g + P C 9 J d G V t T G 9 j Y X R p b 2 4 + P F N 0 Y W J s Z U V u d H J p Z X M g L z 4 8 L 0 l 0 Z W 0 + P E l 0 Z W 0 + P E l 0 Z W 1 M b 2 N h d G l v b j 4 8 S X R l b V R 5 c G U + R m 9 y b X V s Y T w v S X R l b V R 5 c G U + P E l 0 Z W 1 Q Y X R o P l N l Y 3 R p b 2 4 x L 3 M 1 X z E v R W 5 0 Z m V y b n R l J T I w U 3 B h b H R l b j w v S X R l b V B h d G g + P C 9 J d G V t T G 9 j Y X R p b 2 4 + P F N 0 Y W J s Z U V u d H J p Z X M g L z 4 8 L 0 l 0 Z W 0 + P E l 0 Z W 0 + P E l 0 Z W 1 M b 2 N h d G l v b j 4 8 S X R l b V R 5 c G U + R m 9 y b X V s Y T w v S X R l b V R 5 c G U + P E l 0 Z W 1 Q Y X R o P l N l Y 3 R p b 2 4 x L 3 M 1 X z I 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2 a W d h d G l v b l N 0 Z X B O Y W 1 l I i B W Y W x 1 Z T 0 i c 0 5 h d m l n Y X R p b 2 4 i I C 8 + P E V u d H J 5 I F R 5 c G U 9 I k 5 h b W V V c G R h d G V k Q W Z 0 Z X J G a W x s I i B W Y W x 1 Z T 0 i b D A i I C 8 + P E V u d H J 5 I F R 5 c G U 9 I l J l c 3 V s d F R 5 c G U i I F Z h b H V l P S J z V G F i b G U i I C 8 + P E V u d H J 5 I F R 5 c G U 9 I k J 1 Z m Z l c k 5 l e H R S Z W Z y Z X N o I i B W Y W x 1 Z T 0 i b D A i I C 8 + P E V u d H J 5 I F R 5 c G U 9 I k Z p b G x l Z E N v b X B s Z X R l U m V z d W x 0 V G 9 X b 3 J r c 2 h l Z X Q i I F Z h b H V l P S J s M S I g L z 4 8 R W 5 0 c n k g V H l w Z T 0 i R m l s b F R h c m d l d C I g V m F s d W U 9 I n N f c z V f M i I g L z 4 8 R W 5 0 c n k g V H l w Z T 0 i T G 9 h Z G V k V G 9 B b m F s e X N p c 1 N l c n Z p Y 2 V z I i B W Y W x 1 Z T 0 i b D A i I C 8 + P E V u d H J 5 I F R 5 c G U 9 I l F 1 Z X J 5 S U Q i I F Z h b H V l P S J z Y j M w M z N i O D A t O W F l N C 0 0 M z c 0 L T g 2 Z m Q t N D c 2 M W I 0 M z k y N D A y I i A v P j x F b n R y e S B U e X B l P S J G a W x s T G F z d F V w Z G F 0 Z W Q i I F Z h b H V l P S J k M j A y M S 0 x M S 0 x O F Q x M D o z N z o w M y 4 2 N D k 2 O T E 5 W i I g L z 4 8 R W 5 0 c n k g V H l w Z T 0 i R m l s b E N v b H V t b l R 5 c G V z I i B W Y W x 1 Z T 0 i c 0 J n T T 0 i I C 8 + P E V u d H J 5 I F R 5 c G U 9 I k Z p b G x D b 2 x 1 b W 5 O Y W 1 l c y I g V m F s d W U 9 I n N b J n F 1 b 3 Q 7 U 3 R h d G V t Z W 5 0 J n F 1 b 3 Q 7 L C Z x d W 9 0 O 3 Z h b H V l J n F 1 b 3 Q 7 X S I g L z 4 8 R W 5 0 c n k g V H l w Z T 0 i R m l s b F N 0 Y X R 1 c y I g V m F s d W U 9 I n N D b 2 1 w b G V 0 Z S I g L z 4 8 R W 5 0 c n k g V H l w Z T 0 i R m l s b E V y c m 9 y Q 2 9 1 b n Q i I F Z h b H V l P S J s M C I g L z 4 8 R W 5 0 c n k g V H l w Z T 0 i U m V s Y X R p b 2 5 z a G l w S W 5 m b 0 N v b n R h a W 5 l c i I g V m F s d W U 9 I n N 7 J n F 1 b 3 Q 7 Y 2 9 s d W 1 u Q 2 9 1 b n Q m c X V v d D s 6 M i w m c X V v d D t r Z X l D b 2 x 1 b W 5 O Y W 1 l c y Z x d W 9 0 O z p b X S w m c X V v d D t x d W V y e V J l b G F 0 a W 9 u c 2 h p c H M m c X V v d D s 6 W 1 0 s J n F 1 b 3 Q 7 Y 2 9 s d W 1 u S W R l b n R p d G l l c y Z x d W 9 0 O z p b J n F 1 b 3 Q 7 U 2 V j d G l v b j E v c z V f M i 9 B d X R v U m V t b 3 Z l Z E N v b H V t b n M x L n t T d G F 0 Z W 1 l b n Q s M H 0 m c X V v d D s s J n F 1 b 3 Q 7 U 2 V j d G l v b j E v c z V f M i 9 B d X R v U m V t b 3 Z l Z E N v b H V t b n M x L n t 2 Y W x 1 Z S w x f S Z x d W 9 0 O 1 0 s J n F 1 b 3 Q 7 Q 2 9 s d W 1 u Q 2 9 1 b n Q m c X V v d D s 6 M i w m c X V v d D t L Z X l D b 2 x 1 b W 5 O Y W 1 l c y Z x d W 9 0 O z p b X S w m c X V v d D t D b 2 x 1 b W 5 J Z G V u d G l 0 a W V z J n F 1 b 3 Q 7 O l s m c X V v d D t T Z W N 0 a W 9 u M S 9 z N V 8 y L 0 F 1 d G 9 S Z W 1 v d m V k Q 2 9 s d W 1 u c z E u e 1 N 0 Y X R l b W V u d C w w f S Z x d W 9 0 O y w m c X V v d D t T Z W N 0 a W 9 u M S 9 z N V 8 y L 0 F 1 d G 9 S Z W 1 v d m V k Q 2 9 s d W 1 u c z E u e 3 Z h b H V l L D F 9 J n F 1 b 3 Q 7 X S w m c X V v d D t S Z W x h d G l v b n N o a X B J b m Z v J n F 1 b 3 Q 7 O l t d f S I g L z 4 8 R W 5 0 c n k g V H l w Z T 0 i R m l s b E V y c m 9 y Q 2 9 k Z S I g V m F s d W U 9 I n N V b m t u b 3 d u I i A v P j x F b n R y e S B U e X B l P S J G a W x s Q 2 9 1 b n Q i I F Z h b H V l P S J s M y I g L z 4 8 R W 5 0 c n k g V H l w Z T 0 i Q W R k Z W R U b 0 R h d G F N b 2 R l b C I g V m F s d W U 9 I m w w I i A v P j w v U 3 R h Y m x l R W 5 0 c m l l c z 4 8 L 0 l 0 Z W 0 + P E l 0 Z W 0 + P E l 0 Z W 1 M b 2 N h d G l v b j 4 8 S X R l b V R 5 c G U + R m 9 y b X V s Y T w v S X R l b V R 5 c G U + P E l 0 Z W 1 Q Y X R o P l N l Y 3 R p b 2 4 x L 3 M 1 X z I v U X V l b G x l P C 9 J d G V t U G F 0 a D 4 8 L 0 l 0 Z W 1 M b 2 N h d G l v b j 4 8 U 3 R h Y m x l R W 5 0 c m l l c y A v P j w v S X R l b T 4 8 S X R l b T 4 8 S X R l b U x v Y 2 F 0 a W 9 u P j x J d G V t V H l w Z T 5 G b 3 J t d W x h P C 9 J d G V t V H l w Z T 4 8 S X R l b V B h d G g + U 2 V j d G l v b j E v c z V f M i 9 H Z S V D M y V B N G 5 k Z X J 0 Z X I l M j B U e X A 8 L 0 l 0 Z W 1 Q Y X R o P j w v S X R l b U x v Y 2 F 0 a W 9 u P j x T d G F i b G V F b n R y a W V z I C 8 + P C 9 J d G V t P j x J d G V t P j x J d G V t T G 9 j Y X R p b 2 4 + P E l 0 Z W 1 U e X B l P k Z v c m 1 1 b G E 8 L 0 l 0 Z W 1 U e X B l P j x J d G V t U G F 0 a D 5 T Z W N 0 a W 9 u M S 9 z N V 8 y L 0 d l Z m l s d G V y d G U l M j B a Z W l s Z W 4 8 L 0 l 0 Z W 1 Q Y X R o P j w v S X R l b U x v Y 2 F 0 a W 9 u P j x T d G F i b G V F b n R y a W V z I C 8 + P C 9 J d G V t P j x J d G V t P j x J d G V t T G 9 j Y X R p b 2 4 + P E l 0 Z W 1 U e X B l P k Z v c m 1 1 b G E 8 L 0 l 0 Z W 1 U e X B l P j x J d G V t U G F 0 a D 5 T Z W N 0 a W 9 u M S 9 z N V 8 y L 0 V u d G Z l c m 5 0 Z S U y M F N w Y W x 0 Z W 4 8 L 0 l 0 Z W 1 Q Y X R o P j w v S X R l b U x v Y 2 F 0 a W 9 u P j x T d G F i b G V F b n R y a W V z I C 8 + P C 9 J d G V t P j x J d G V t P j x J d G V t T G 9 j Y X R p b 2 4 + P E l 0 Z W 1 U e X B l P k Z v c m 1 1 b G E 8 L 0 l 0 Z W 1 U e X B l P j x J d G V t U G F 0 a D 5 T Z W N 0 a W 9 u M S 9 z N V 8 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w I i A v P j x F b n R y e S B U e X B l P S J G a W x s Z W R D b 2 1 w b G V 0 Z V J l c 3 V s d F R v V 2 9 y a 3 N o Z W V 0 I i B W Y W x 1 Z T 0 i b D E i I C 8 + P E V u d H J 5 I F R 5 c G U 9 I k Z p b G x U Y X J n Z X Q i I F Z h b H V l P S J z X 3 M 1 X z M i I C 8 + P E V u d H J 5 I F R 5 c G U 9 I k x v Y W R l Z F R v Q W 5 h b H l z a X N T Z X J 2 a W N l c y I g V m F s d W U 9 I m w w I i A v P j x F b n R y e S B U e X B l P S J R d W V y e U l E I i B W Y W x 1 Z T 0 i c 2 E 4 Y m U 4 M j A y L T R k M z A t N G M 5 Z S 0 5 Z j B m L W M z O D E x O W Y 0 Y T A z Y i I g L z 4 8 R W 5 0 c n k g V H l w Z T 0 i R m l s b E x h c 3 R V c G R h d G V k I i B W Y W x 1 Z T 0 i Z D I w M j E t M T E t M T h U M T A 6 M z c 6 M D M u N j I y N z Y 0 M l o i I C 8 + P E V u d H J 5 I F R 5 c G U 9 I k Z p b G x D b 2 x 1 b W 5 U e X B l c y I g V m F s d W U 9 I n N C Z 0 0 9 I i A v P j x F b n R y e S B U e X B l P S J G a W x s Q 2 9 s d W 1 u T m F t Z X M i I F Z h b H V l P S J z W y Z x d W 9 0 O 1 N 0 Y X R l b W V u d C Z x d W 9 0 O y w m c X V v d D t 2 Y W x 1 Z S Z x d W 9 0 O 1 0 i I C 8 + P E V u d H J 5 I F R 5 c G U 9 I k Z p b G x T d G F 0 d X M i I F Z h b H V l P S J z Q 2 9 t c G x l d G U i I C 8 + P E V u d H J 5 I F R 5 c G U 9 I k Z p b G x F c n J v c k N v d W 5 0 I i B W Y W x 1 Z T 0 i b D A i I C 8 + P E V u d H J 5 I F R 5 c G U 9 I l J l b G F 0 a W 9 u c 2 h p c E l u Z m 9 D b 2 5 0 Y W l u Z X I i I F Z h b H V l P S J z e y Z x d W 9 0 O 2 N v b H V t b k N v d W 5 0 J n F 1 b 3 Q 7 O j I s J n F 1 b 3 Q 7 a 2 V 5 Q 2 9 s d W 1 u T m F t Z X M m c X V v d D s 6 W 1 0 s J n F 1 b 3 Q 7 c X V l c n l S Z W x h d G l v b n N o a X B z J n F 1 b 3 Q 7 O l t d L C Z x d W 9 0 O 2 N v b H V t b k l k Z W 5 0 a X R p Z X M m c X V v d D s 6 W y Z x d W 9 0 O 1 N l Y 3 R p b 2 4 x L 3 M 1 X z M v Q X V 0 b 1 J l b W 9 2 Z W R D b 2 x 1 b W 5 z M S 5 7 U 3 R h d G V t Z W 5 0 L D B 9 J n F 1 b 3 Q 7 L C Z x d W 9 0 O 1 N l Y 3 R p b 2 4 x L 3 M 1 X z M v Q X V 0 b 1 J l b W 9 2 Z W R D b 2 x 1 b W 5 z M S 5 7 d m F s d W U s M X 0 m c X V v d D t d L C Z x d W 9 0 O 0 N v b H V t b k N v d W 5 0 J n F 1 b 3 Q 7 O j I s J n F 1 b 3 Q 7 S 2 V 5 Q 2 9 s d W 1 u T m F t Z X M m c X V v d D s 6 W 1 0 s J n F 1 b 3 Q 7 Q 2 9 s d W 1 u S W R l b n R p d G l l c y Z x d W 9 0 O z p b J n F 1 b 3 Q 7 U 2 V j d G l v b j E v c z V f M y 9 B d X R v U m V t b 3 Z l Z E N v b H V t b n M x L n t T d G F 0 Z W 1 l b n Q s M H 0 m c X V v d D s s J n F 1 b 3 Q 7 U 2 V j d G l v b j E v c z V f M y 9 B d X R v U m V t b 3 Z l Z E N v b H V t b n M x L n t 2 Y W x 1 Z S w x f S Z x d W 9 0 O 1 0 s J n F 1 b 3 Q 7 U m V s Y X R p b 2 5 z a G l w S W 5 m b y Z x d W 9 0 O z p b X X 0 i I C 8 + P E V u d H J 5 I F R 5 c G U 9 I k Z p b G x F c n J v c k N v Z G U i I F Z h b H V l P S J z V W 5 r b m 9 3 b i I g L z 4 8 R W 5 0 c n k g V H l w Z T 0 i R m l s b E N v d W 5 0 I i B W Y W x 1 Z T 0 i b D c i I C 8 + P E V u d H J 5 I F R 5 c G U 9 I k F k Z G V k V G 9 E Y X R h T W 9 k Z W w i I F Z h b H V l P S J s M C I g L z 4 8 L 1 N 0 Y W J s Z U V u d H J p Z X M + P C 9 J d G V t P j x J d G V t P j x J d G V t T G 9 j Y X R p b 2 4 + P E l 0 Z W 1 U e X B l P k Z v c m 1 1 b G E 8 L 0 l 0 Z W 1 U e X B l P j x J d G V t U G F 0 a D 5 T Z W N 0 a W 9 u M S 9 z N V 8 z L 1 F 1 Z W x s Z T w v S X R l b V B h d G g + P C 9 J d G V t T G 9 j Y X R p b 2 4 + P F N 0 Y W J s Z U V u d H J p Z X M g L z 4 8 L 0 l 0 Z W 0 + P E l 0 Z W 0 + P E l 0 Z W 1 M b 2 N h d G l v b j 4 8 S X R l b V R 5 c G U + R m 9 y b X V s Y T w v S X R l b V R 5 c G U + P E l 0 Z W 1 Q Y X R o P l N l Y 3 R p b 2 4 x L 3 M 1 X z M v R 2 U l Q z M l Q T R u Z G V y d G V y J T I w V H l w P C 9 J d G V t U G F 0 a D 4 8 L 0 l 0 Z W 1 M b 2 N h d G l v b j 4 8 U 3 R h Y m x l R W 5 0 c m l l c y A v P j w v S X R l b T 4 8 S X R l b T 4 8 S X R l b U x v Y 2 F 0 a W 9 u P j x J d G V t V H l w Z T 5 G b 3 J t d W x h P C 9 J d G V t V H l w Z T 4 8 S X R l b V B h d G g + U 2 V j d G l v b j E v c z V f M y 9 H Z W Z p b H R l c n R l J T I w W m V p b G V u P C 9 J d G V t U G F 0 a D 4 8 L 0 l 0 Z W 1 M b 2 N h d G l v b j 4 8 U 3 R h Y m x l R W 5 0 c m l l c y A v P j w v S X R l b T 4 8 S X R l b T 4 8 S X R l b U x v Y 2 F 0 a W 9 u P j x J d G V t V H l w Z T 5 G b 3 J t d W x h P C 9 J d G V t V H l w Z T 4 8 S X R l b V B h d G g + U 2 V j d G l v b j E v c z V f M y 9 F b n R m Z X J u d G U l M j B T c G F s d G V u P C 9 J d G V t U G F 0 a D 4 8 L 0 l 0 Z W 1 M b 2 N h d G l v b j 4 8 U 3 R h Y m x l R W 5 0 c m l l c y A v P j w v S X R l b T 4 8 S X R l b T 4 8 S X R l b U x v Y 2 F 0 a W 9 u P j x J d G V t V H l w Z T 5 G b 3 J t d W x h P C 9 J d G V t V H l w Z T 4 8 S X R l b V B h d G g + U 2 V j d G l v b j E v c z V f N 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C I g L z 4 8 R W 5 0 c n k g V H l w Z T 0 i R m l s b G V k Q 2 9 t c G x l d G V S Z X N 1 b H R U b 1 d v c m t z a G V l d C I g V m F s d W U 9 I m w x I i A v P j x F b n R y e S B U e X B l P S J G a W x s V G F y Z 2 V 0 I i B W Y W x 1 Z T 0 i c 1 9 z N V 8 0 I i A v P j x F b n R y e S B U e X B l P S J M b 2 F k Z W R U b 0 F u Y W x 5 c 2 l z U 2 V y d m l j Z X M i I F Z h b H V l P S J s M C I g L z 4 8 R W 5 0 c n k g V H l w Z T 0 i U X V l c n l J R C I g V m F s d W U 9 I n N j M G F h M G N j Z C 1 h Y 2 Y 2 L T Q w M 2 Q t Y T E 4 Z S 0 z N z Q z M D U 5 Z j h k N D Q i I C 8 + P E V u d H J 5 I F R 5 c G U 9 I k Z p b G x M Y X N 0 V X B k Y X R l Z C I g V m F s d W U 9 I m Q y M D I x L T E x L T E 4 V D E w O j M 3 O j A 1 L j I 1 O T Y z M T V a I i A v P j x F b n R y e S B U e X B l P S J G a W x s Q 2 9 s d W 1 u V H l w Z X M i I F Z h b H V l P S J z Q m d N P S I g L z 4 8 R W 5 0 c n k g V H l w Z T 0 i R m l s b E N v b H V t b k 5 h b W V z I i B W Y W x 1 Z T 0 i c 1 s m c X V v d D t T d G F 0 Z W 1 l b n Q m c X V v d D s s J n F 1 b 3 Q 7 d m F s d W U m c X V v d D t d I i A v P j x F b n R y e S B U e X B l P S J G a W x s U 3 R h d H V z I i B W Y W x 1 Z T 0 i c 0 N v b X B s Z X R l I i A v P j x F b n R y e S B U e X B l P S J G a W x s R X J y b 3 J D b 3 V u d C I g V m F s d W U 9 I m w w I i A v P j x F b n R y e S B U e X B l P S J S Z W x h d G l v b n N o a X B J b m Z v Q 2 9 u d G F p b m V y I i B W Y W x 1 Z T 0 i c 3 s m c X V v d D t j b 2 x 1 b W 5 D b 3 V u d C Z x d W 9 0 O z o y L C Z x d W 9 0 O 2 t l e U N v b H V t b k 5 h b W V z J n F 1 b 3 Q 7 O l t d L C Z x d W 9 0 O 3 F 1 Z X J 5 U m V s Y X R p b 2 5 z a G l w c y Z x d W 9 0 O z p b X S w m c X V v d D t j b 2 x 1 b W 5 J Z G V u d G l 0 a W V z J n F 1 b 3 Q 7 O l s m c X V v d D t T Z W N 0 a W 9 u M S 9 z N V 8 0 L 0 F 1 d G 9 S Z W 1 v d m V k Q 2 9 s d W 1 u c z E u e 1 N 0 Y X R l b W V u d C w w f S Z x d W 9 0 O y w m c X V v d D t T Z W N 0 a W 9 u M S 9 z N V 8 0 L 0 F 1 d G 9 S Z W 1 v d m V k Q 2 9 s d W 1 u c z E u e 3 Z h b H V l L D F 9 J n F 1 b 3 Q 7 X S w m c X V v d D t D b 2 x 1 b W 5 D b 3 V u d C Z x d W 9 0 O z o y L C Z x d W 9 0 O 0 t l e U N v b H V t b k 5 h b W V z J n F 1 b 3 Q 7 O l t d L C Z x d W 9 0 O 0 N v b H V t b k l k Z W 5 0 a X R p Z X M m c X V v d D s 6 W y Z x d W 9 0 O 1 N l Y 3 R p b 2 4 x L 3 M 1 X z Q v Q X V 0 b 1 J l b W 9 2 Z W R D b 2 x 1 b W 5 z M S 5 7 U 3 R h d G V t Z W 5 0 L D B 9 J n F 1 b 3 Q 7 L C Z x d W 9 0 O 1 N l Y 3 R p b 2 4 x L 3 M 1 X z Q v Q X V 0 b 1 J l b W 9 2 Z W R D b 2 x 1 b W 5 z M S 5 7 d m F s d W U s M X 0 m c X V v d D t d L C Z x d W 9 0 O 1 J l b G F 0 a W 9 u c 2 h p c E l u Z m 8 m c X V v d D s 6 W 1 1 9 I i A v P j x F b n R y e S B U e X B l P S J G a W x s R X J y b 3 J D b 2 R l I i B W Y W x 1 Z T 0 i c 1 V u a 2 5 v d 2 4 i I C 8 + P E V u d H J 5 I F R 5 c G U 9 I k Z p b G x D b 3 V u d C I g V m F s d W U 9 I m w 1 I i A v P j x F b n R y e S B U e X B l P S J B Z G R l Z F R v R G F 0 Y U 1 v Z G V s I i B W Y W x 1 Z T 0 i b D A i I C 8 + P C 9 T d G F i b G V F b n R y a W V z P j w v S X R l b T 4 8 S X R l b T 4 8 S X R l b U x v Y 2 F 0 a W 9 u P j x J d G V t V H l w Z T 5 G b 3 J t d W x h P C 9 J d G V t V H l w Z T 4 8 S X R l b V B h d G g + U 2 V j d G l v b j E v c z V f N C 9 R d W V s b G U 8 L 0 l 0 Z W 1 Q Y X R o P j w v S X R l b U x v Y 2 F 0 a W 9 u P j x T d G F i b G V F b n R y a W V z I C 8 + P C 9 J d G V t P j x J d G V t P j x J d G V t T G 9 j Y X R p b 2 4 + P E l 0 Z W 1 U e X B l P k Z v c m 1 1 b G E 8 L 0 l 0 Z W 1 U e X B l P j x J d G V t U G F 0 a D 5 T Z W N 0 a W 9 u M S 9 z N V 8 0 L 0 d l J U M z J U E 0 b m R l c n R l c i U y M F R 5 c D w v S X R l b V B h d G g + P C 9 J d G V t T G 9 j Y X R p b 2 4 + P F N 0 Y W J s Z U V u d H J p Z X M g L z 4 8 L 0 l 0 Z W 0 + P E l 0 Z W 0 + P E l 0 Z W 1 M b 2 N h d G l v b j 4 8 S X R l b V R 5 c G U + R m 9 y b X V s Y T w v S X R l b V R 5 c G U + P E l 0 Z W 1 Q Y X R o P l N l Y 3 R p b 2 4 x L 3 M 1 X z Q v R 2 V m a W x 0 Z X J 0 Z S U y M F p l a W x l b j w v S X R l b V B h d G g + P C 9 J d G V t T G 9 j Y X R p b 2 4 + P F N 0 Y W J s Z U V u d H J p Z X M g L z 4 8 L 0 l 0 Z W 0 + P E l 0 Z W 0 + P E l 0 Z W 1 M b 2 N h d G l v b j 4 8 S X R l b V R 5 c G U + R m 9 y b X V s Y T w v S X R l b V R 5 c G U + P E l 0 Z W 1 Q Y X R o P l N l Y 3 R p b 2 4 x L 3 M 1 X z Q v R W 5 0 Z m V y b n R l J T I w U 3 B h b H R l b j w v S X R l b V B h d G g + P C 9 J d G V t T G 9 j Y X R p b 2 4 + P F N 0 Y W J s Z U V u d H J p Z X M g L z 4 8 L 0 l 0 Z W 0 + P E l 0 Z W 0 + P E l 0 Z W 1 M b 2 N h d G l v b j 4 8 S X R l b V R 5 c G U + R m 9 y b X V s Y T w v S X R l b V R 5 c G U + P E l 0 Z W 1 Q Y X R o P l N l Y 3 R p b 2 4 x L 3 M x 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w I i A v P j x F b n R y e S B U e X B l P S J G a W x s Z W R D b 2 1 w b G V 0 Z V J l c 3 V s d F R v V 2 9 y a 3 N o Z W V 0 I i B W Y W x 1 Z T 0 i b D E i I C 8 + P E V u d H J 5 I F R 5 c G U 9 I k Z p b G x U Y X J n Z X Q i I F Z h b H V l P S J z X 3 M x I i A v P j x F b n R y e S B U e X B l P S J M b 2 F k Z W R U b 0 F u Y W x 5 c 2 l z U 2 V y d m l j Z X M i I F Z h b H V l P S J s M C I g L z 4 8 R W 5 0 c n k g V H l w Z T 0 i U X V l c n l J R C I g V m F s d W U 9 I n M 3 Z T F i M W Y 1 N C 0 3 Z j V j L T R m O D E t Y j M 2 M C 1 h Z T F l Z D g 1 Y 2 Q 2 M j g i I C 8 + P E V u d H J 5 I F R 5 c G U 9 I k Z p b G x M Y X N 0 V X B k Y X R l Z C I g V m F s d W U 9 I m Q y M D I x L T E x L T E 4 V D E w O j M 3 O j A 1 L j I z M z c w N T d a I i A v P j x F b n R y e S B U e X B l P S J G a W x s Q 2 9 s d W 1 u V H l w Z X M i I F Z h b H V l P S J z Q m d N P S I g L z 4 8 R W 5 0 c n k g V H l w Z T 0 i R m l s b E N v b H V t b k 5 h b W V z I i B W Y W x 1 Z T 0 i c 1 s m c X V v d D t T d G F 0 Z W 1 l b n Q m c X V v d D s s J n F 1 b 3 Q 7 d m F s d W U 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z M S 9 B d X R v U m V t b 3 Z l Z E N v b H V t b n M x L n t T d G F 0 Z W 1 l b n Q s M H 0 m c X V v d D s s J n F 1 b 3 Q 7 U 2 V j d G l v b j E v c z E v Q X V 0 b 1 J l b W 9 2 Z W R D b 2 x 1 b W 5 z M S 5 7 d m F s d W U s M X 0 m c X V v d D t d L C Z x d W 9 0 O 0 N v b H V t b k N v d W 5 0 J n F 1 b 3 Q 7 O j I s J n F 1 b 3 Q 7 S 2 V 5 Q 2 9 s d W 1 u T m F t Z X M m c X V v d D s 6 W 1 0 s J n F 1 b 3 Q 7 Q 2 9 s d W 1 u S W R l b n R p d G l l c y Z x d W 9 0 O z p b J n F 1 b 3 Q 7 U 2 V j d G l v b j E v c z E v Q X V 0 b 1 J l b W 9 2 Z W R D b 2 x 1 b W 5 z M S 5 7 U 3 R h d G V t Z W 5 0 L D B 9 J n F 1 b 3 Q 7 L C Z x d W 9 0 O 1 N l Y 3 R p b 2 4 x L 3 M x L 0 F 1 d G 9 S Z W 1 v d m V k Q 2 9 s d W 1 u c z E u e 3 Z h b H V l L D F 9 J n F 1 b 3 Q 7 X S w m c X V v d D t S Z W x h d G l v b n N o a X B J b m Z v J n F 1 b 3 Q 7 O l t d f S I g L z 4 8 R W 5 0 c n k g V H l w Z T 0 i R m l s b E V y c m 9 y Q 2 9 1 b n Q i I F Z h b H V l P S J s M C I g L z 4 8 R W 5 0 c n k g V H l w Z T 0 i R m l s b E V y c m 9 y Q 2 9 k Z S I g V m F s d W U 9 I n N V b m t u b 3 d u I i A v P j x F b n R y e S B U e X B l P S J G a W x s Q 2 9 1 b n Q i I F Z h b H V l P S J s M T I i I C 8 + P E V u d H J 5 I F R 5 c G U 9 I k F k Z G V k V G 9 E Y X R h T W 9 k Z W w i I F Z h b H V l P S J s M C I g L z 4 8 L 1 N 0 Y W J s Z U V u d H J p Z X M + P C 9 J d G V t P j x J d G V t P j x J d G V t T G 9 j Y X R p b 2 4 + P E l 0 Z W 1 U e X B l P k Z v c m 1 1 b G E 8 L 0 l 0 Z W 1 U e X B l P j x J d G V t U G F 0 a D 5 T Z W N 0 a W 9 u M S 9 z M S 9 R d W V s b G U 8 L 0 l 0 Z W 1 Q Y X R o P j w v S X R l b U x v Y 2 F 0 a W 9 u P j x T d G F i b G V F b n R y a W V z I C 8 + P C 9 J d G V t P j x J d G V t P j x J d G V t T G 9 j Y X R p b 2 4 + P E l 0 Z W 1 U e X B l P k Z v c m 1 1 b G E 8 L 0 l 0 Z W 1 U e X B l P j x J d G V t U G F 0 a D 5 T Z W N 0 a W 9 u M S 9 z M S 9 H Z S V D M y V B N G 5 k Z X J 0 Z X I l M j B U e X A 8 L 0 l 0 Z W 1 Q Y X R o P j w v S X R l b U x v Y 2 F 0 a W 9 u P j x T d G F i b G V F b n R y a W V z I C 8 + P C 9 J d G V t P j x J d G V t P j x J d G V t T G 9 j Y X R p b 2 4 + P E l 0 Z W 1 U e X B l P k Z v c m 1 1 b G E 8 L 0 l 0 Z W 1 U e X B l P j x J d G V t U G F 0 a D 5 T Z W N 0 a W 9 u M S 9 z M S 9 H Z W Z p b H R l c n R l J T I w W m V p b G V u P C 9 J d G V t U G F 0 a D 4 8 L 0 l 0 Z W 1 M b 2 N h d G l v b j 4 8 U 3 R h Y m x l R W 5 0 c m l l c y A v P j w v S X R l b T 4 8 S X R l b T 4 8 S X R l b U x v Y 2 F 0 a W 9 u P j x J d G V t V H l w Z T 5 G b 3 J t d W x h P C 9 J d G V t V H l w Z T 4 8 S X R l b V B h d G g + U 2 V j d G l v b j E v c z E v R W 5 0 Z m V y b n R l J T I w U 3 B h b H R l b j w v S X R l b V B h d G g + P C 9 J d G V t T G 9 j Y X R p b 2 4 + P F N 0 Y W J s Z U V u d H J p Z X M g L z 4 8 L 0 l 0 Z W 0 + P E l 0 Z W 0 + P E l 0 Z W 1 M b 2 N h d G l v b j 4 8 S X R l b V R 5 c G U + R m 9 y b X V s Y T w v S X R l b V R 5 c G U + P E l 0 Z W 1 Q Y X R o P l N l Y 3 R p b 2 4 x L 3 M y 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w I i A v P j x F b n R y e S B U e X B l P S J G a W x s Z W R D b 2 1 w b G V 0 Z V J l c 3 V s d F R v V 2 9 y a 3 N o Z W V 0 I i B W Y W x 1 Z T 0 i b D E i I C 8 + P E V u d H J 5 I F R 5 c G U 9 I k Z p b G x U Y X J n Z X Q i I F Z h b H V l P S J z X 3 M y I i A v P j x F b n R y e S B U e X B l P S J M b 2 F k Z W R U b 0 F u Y W x 5 c 2 l z U 2 V y d m l j Z X M i I F Z h b H V l P S J s M C I g L z 4 8 R W 5 0 c n k g V H l w Z T 0 i U X V l c n l J R C I g V m F s d W U 9 I n N l Z T k 4 N T h j Z C 0 0 M z E y L T Q w N W M t Y j V m N i 0 5 M j k 5 Z G J i M 2 Q 5 N j A i I C 8 + P E V u d H J 5 I F R 5 c G U 9 I k Z p b G x M Y X N 0 V X B k Y X R l Z C I g V m F s d W U 9 I m Q y M D I x L T E x L T E 4 V D E w O j M 3 O j A 1 L j I w O D c 3 M D V a I i A v P j x F b n R y e S B U e X B l P S J G a W x s Q 2 9 s d W 1 u V H l w Z X M i I F Z h b H V l P S J z Q m d N P S I g L z 4 8 R W 5 0 c n k g V H l w Z T 0 i R m l s b E N v b H V t b k 5 h b W V z I i B W Y W x 1 Z T 0 i c 1 s m c X V v d D t T d G F 0 Z W 1 l b n Q m c X V v d D s s J n F 1 b 3 Q 7 d m F s d W U m c X V v d D t d I i A v P j x F b n R y e S B U e X B l P S J G a W x s U 3 R h d H V z I i B W Y W x 1 Z T 0 i c 0 N v b X B s Z X R l I i A v P j x F b n R y e S B U e X B l P S J G a W x s R X J y b 3 J D b 3 V u d C I g V m F s d W U 9 I m w w I i A v P j x F b n R y e S B U e X B l P S J S Z W x h d G l v b n N o a X B J b m Z v Q 2 9 u d G F p b m V y I i B W Y W x 1 Z T 0 i c 3 s m c X V v d D t j b 2 x 1 b W 5 D b 3 V u d C Z x d W 9 0 O z o y L C Z x d W 9 0 O 2 t l e U N v b H V t b k 5 h b W V z J n F 1 b 3 Q 7 O l t d L C Z x d W 9 0 O 3 F 1 Z X J 5 U m V s Y X R p b 2 5 z a G l w c y Z x d W 9 0 O z p b X S w m c X V v d D t j b 2 x 1 b W 5 J Z G V u d G l 0 a W V z J n F 1 b 3 Q 7 O l s m c X V v d D t T Z W N 0 a W 9 u M S 9 z M i 9 B d X R v U m V t b 3 Z l Z E N v b H V t b n M x L n t T d G F 0 Z W 1 l b n Q s M H 0 m c X V v d D s s J n F 1 b 3 Q 7 U 2 V j d G l v b j E v c z I v Q X V 0 b 1 J l b W 9 2 Z W R D b 2 x 1 b W 5 z M S 5 7 d m F s d W U s M X 0 m c X V v d D t d L C Z x d W 9 0 O 0 N v b H V t b k N v d W 5 0 J n F 1 b 3 Q 7 O j I s J n F 1 b 3 Q 7 S 2 V 5 Q 2 9 s d W 1 u T m F t Z X M m c X V v d D s 6 W 1 0 s J n F 1 b 3 Q 7 Q 2 9 s d W 1 u S W R l b n R p d G l l c y Z x d W 9 0 O z p b J n F 1 b 3 Q 7 U 2 V j d G l v b j E v c z I v Q X V 0 b 1 J l b W 9 2 Z W R D b 2 x 1 b W 5 z M S 5 7 U 3 R h d G V t Z W 5 0 L D B 9 J n F 1 b 3 Q 7 L C Z x d W 9 0 O 1 N l Y 3 R p b 2 4 x L 3 M y L 0 F 1 d G 9 S Z W 1 v d m V k Q 2 9 s d W 1 u c z E u e 3 Z h b H V l L D F 9 J n F 1 b 3 Q 7 X S w m c X V v d D t S Z W x h d G l v b n N o a X B J b m Z v J n F 1 b 3 Q 7 O l t d f S I g L z 4 8 R W 5 0 c n k g V H l w Z T 0 i R m l s b E V y c m 9 y Q 2 9 k Z S I g V m F s d W U 9 I n N V b m t u b 3 d u I i A v P j x F b n R y e S B U e X B l P S J G a W x s Q 2 9 1 b n Q i I F Z h b H V l P S J s M T E i I C 8 + P E V u d H J 5 I F R 5 c G U 9 I k F k Z G V k V G 9 E Y X R h T W 9 k Z W w i I F Z h b H V l P S J s M C I g L z 4 8 L 1 N 0 Y W J s Z U V u d H J p Z X M + P C 9 J d G V t P j x J d G V t P j x J d G V t T G 9 j Y X R p b 2 4 + P E l 0 Z W 1 U e X B l P k Z v c m 1 1 b G E 8 L 0 l 0 Z W 1 U e X B l P j x J d G V t U G F 0 a D 5 T Z W N 0 a W 9 u M S 9 z M i 9 R d W V s b G U 8 L 0 l 0 Z W 1 Q Y X R o P j w v S X R l b U x v Y 2 F 0 a W 9 u P j x T d G F i b G V F b n R y a W V z I C 8 + P C 9 J d G V t P j x J d G V t P j x J d G V t T G 9 j Y X R p b 2 4 + P E l 0 Z W 1 U e X B l P k Z v c m 1 1 b G E 8 L 0 l 0 Z W 1 U e X B l P j x J d G V t U G F 0 a D 5 T Z W N 0 a W 9 u M S 9 z M i 9 H Z S V D M y V B N G 5 k Z X J 0 Z X I l M j B U e X A 8 L 0 l 0 Z W 1 Q Y X R o P j w v S X R l b U x v Y 2 F 0 a W 9 u P j x T d G F i b G V F b n R y a W V z I C 8 + P C 9 J d G V t P j x J d G V t P j x J d G V t T G 9 j Y X R p b 2 4 + P E l 0 Z W 1 U e X B l P k Z v c m 1 1 b G E 8 L 0 l 0 Z W 1 U e X B l P j x J d G V t U G F 0 a D 5 T Z W N 0 a W 9 u M S 9 z M i 9 H Z W Z p b H R l c n R l J T I w W m V p b G V u P C 9 J d G V t U G F 0 a D 4 8 L 0 l 0 Z W 1 M b 2 N h d G l v b j 4 8 U 3 R h Y m x l R W 5 0 c m l l c y A v P j w v S X R l b T 4 8 S X R l b T 4 8 S X R l b U x v Y 2 F 0 a W 9 u P j x J d G V t V H l w Z T 5 G b 3 J t d W x h P C 9 J d G V t V H l w Z T 4 8 S X R l b V B h d G g + U 2 V j d G l v b j E v c z I v R W 5 0 Z m V y b n R l J T I w U 3 B h b H R l b j w v S X R l b V B h d G g + P C 9 J d G V t T G 9 j Y X R p b 2 4 + P F N 0 Y W J s Z U V u d H J p Z X M g L z 4 8 L 0 l 0 Z W 0 + P E l 0 Z W 0 + P E l 0 Z W 1 M b 2 N h d G l v b j 4 8 S X R l b V R 5 c G U + R m 9 y b X V s Y T w v S X R l b V R 5 c G U + P E l 0 Z W 1 Q Y X R o P l N l Y 3 R p b 2 4 x L 3 M 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w I i A v P j x F b n R y e S B U e X B l P S J G a W x s Z W R D b 2 1 w b G V 0 Z V J l c 3 V s d F R v V 2 9 y a 3 N o Z W V 0 I i B W Y W x 1 Z T 0 i b D E i I C 8 + P E V u d H J 5 I F R 5 c G U 9 I k Z p b G x U Y X J n Z X Q i I F Z h b H V l P S J z X 3 M z I i A v P j x F b n R y e S B U e X B l P S J M b 2 F k Z W R U b 0 F u Y W x 5 c 2 l z U 2 V y d m l j Z X M i I F Z h b H V l P S J s M C I g L z 4 8 R W 5 0 c n k g V H l w Z T 0 i U X V l c n l J R C I g V m F s d W U 9 I n M 4 Z D A 1 N D g 1 Y i 0 5 M G R l L T Q z M j E t O D k z O S 0 5 N 2 E z M 2 U z N G R l Y z Y i I C 8 + P E V u d H J 5 I F R 5 c G U 9 I k Z p b G x M Y X N 0 V X B k Y X R l Z C I g V m F s d W U 9 I m Q y M D I x L T E x L T E 4 V D E w O j M 3 O j A 1 L j E 4 O D g y M j B a I i A v P j x F b n R y e S B U e X B l P S J G a W x s Q 2 9 s d W 1 u V H l w Z X M i I F Z h b H V l P S J z Q m d N P S I g L z 4 8 R W 5 0 c n k g V H l w Z T 0 i R m l s b E N v b H V t b k 5 h b W V z I i B W Y W x 1 Z T 0 i c 1 s m c X V v d D t T d G F 0 Z W 1 l b n Q m c X V v d D s s J n F 1 b 3 Q 7 d m F s d W U 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z M y 9 B d X R v U m V t b 3 Z l Z E N v b H V t b n M x L n t T d G F 0 Z W 1 l b n Q s M H 0 m c X V v d D s s J n F 1 b 3 Q 7 U 2 V j d G l v b j E v c z M v Q X V 0 b 1 J l b W 9 2 Z W R D b 2 x 1 b W 5 z M S 5 7 d m F s d W U s M X 0 m c X V v d D t d L C Z x d W 9 0 O 0 N v b H V t b k N v d W 5 0 J n F 1 b 3 Q 7 O j I s J n F 1 b 3 Q 7 S 2 V 5 Q 2 9 s d W 1 u T m F t Z X M m c X V v d D s 6 W 1 0 s J n F 1 b 3 Q 7 Q 2 9 s d W 1 u S W R l b n R p d G l l c y Z x d W 9 0 O z p b J n F 1 b 3 Q 7 U 2 V j d G l v b j E v c z M v Q X V 0 b 1 J l b W 9 2 Z W R D b 2 x 1 b W 5 z M S 5 7 U 3 R h d G V t Z W 5 0 L D B 9 J n F 1 b 3 Q 7 L C Z x d W 9 0 O 1 N l Y 3 R p b 2 4 x L 3 M z L 0 F 1 d G 9 S Z W 1 v d m V k Q 2 9 s d W 1 u c z E u e 3 Z h b H V l L D F 9 J n F 1 b 3 Q 7 X S w m c X V v d D t S Z W x h d G l v b n N o a X B J b m Z v J n F 1 b 3 Q 7 O l t d f S I g L z 4 8 R W 5 0 c n k g V H l w Z T 0 i R m l s b E V y c m 9 y Q 2 9 1 b n Q i I F Z h b H V l P S J s M C I g L z 4 8 R W 5 0 c n k g V H l w Z T 0 i R m l s b E V y c m 9 y Q 2 9 k Z S I g V m F s d W U 9 I n N V b m t u b 3 d u I i A v P j x F b n R y e S B U e X B l P S J G a W x s Q 2 9 1 b n Q i I F Z h b H V l P S J s M z A i I C 8 + P E V u d H J 5 I F R 5 c G U 9 I k F k Z G V k V G 9 E Y X R h T W 9 k Z W w i I F Z h b H V l P S J s M C I g L z 4 8 L 1 N 0 Y W J s Z U V u d H J p Z X M + P C 9 J d G V t P j x J d G V t P j x J d G V t T G 9 j Y X R p b 2 4 + P E l 0 Z W 1 U e X B l P k Z v c m 1 1 b G E 8 L 0 l 0 Z W 1 U e X B l P j x J d G V t U G F 0 a D 5 T Z W N 0 a W 9 u M S 9 z M y 9 R d W V s b G U 8 L 0 l 0 Z W 1 Q Y X R o P j w v S X R l b U x v Y 2 F 0 a W 9 u P j x T d G F i b G V F b n R y a W V z I C 8 + P C 9 J d G V t P j x J d G V t P j x J d G V t T G 9 j Y X R p b 2 4 + P E l 0 Z W 1 U e X B l P k Z v c m 1 1 b G E 8 L 0 l 0 Z W 1 U e X B l P j x J d G V t U G F 0 a D 5 T Z W N 0 a W 9 u M S 9 z M y 9 H Z S V D M y V B N G 5 k Z X J 0 Z X I l M j B U e X A 8 L 0 l 0 Z W 1 Q Y X R o P j w v S X R l b U x v Y 2 F 0 a W 9 u P j x T d G F i b G V F b n R y a W V z I C 8 + P C 9 J d G V t P j x J d G V t P j x J d G V t T G 9 j Y X R p b 2 4 + P E l 0 Z W 1 U e X B l P k Z v c m 1 1 b G E 8 L 0 l 0 Z W 1 U e X B l P j x J d G V t U G F 0 a D 5 T Z W N 0 a W 9 u M S 9 z M y 9 H Z W Z p b H R l c n R l J T I w W m V p b G V u P C 9 J d G V t U G F 0 a D 4 8 L 0 l 0 Z W 1 M b 2 N h d G l v b j 4 8 U 3 R h Y m x l R W 5 0 c m l l c y A v P j w v S X R l b T 4 8 S X R l b T 4 8 S X R l b U x v Y 2 F 0 a W 9 u P j x J d G V t V H l w Z T 5 G b 3 J t d W x h P C 9 J d G V t V H l w Z T 4 8 S X R l b V B h d G g + U 2 V j d G l v b j E v c z M v R W 5 0 Z m V y b n R l J T I w U 3 B h b H R l b j w v S X R l b V B h d G g + P C 9 J d G V t T G 9 j Y X R p b 2 4 + P F N 0 Y W J s Z U V u d H J p Z X M g L z 4 8 L 0 l 0 Z W 0 + P E l 0 Z W 0 + P E l 0 Z W 1 M b 2 N h d G l v b j 4 8 S X R l b V R 5 c G U + R m 9 y b X V s Y T w v S X R l b V R 5 c G U + P E l 0 Z W 1 Q Y X R o P l N l Y 3 R p b 2 4 x L 3 M 0 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w I i A v P j x F b n R y e S B U e X B l P S J G a W x s Z W R D b 2 1 w b G V 0 Z V J l c 3 V s d F R v V 2 9 y a 3 N o Z W V 0 I i B W Y W x 1 Z T 0 i b D E i I C 8 + P E V u d H J 5 I F R 5 c G U 9 I k Z p b G x M Y X N 0 V X B k Y X R l Z C I g V m F s d W U 9 I m Q y M D I x L T E x L T E 4 V D E w O j M 3 O j A 1 L j E 2 O D g 3 N T R a I i A v P j x F b n R y e S B U e X B l P S J G a W x s V G F y Z 2 V 0 I i B W Y W x 1 Z T 0 i c 1 9 z N C I g L z 4 8 R W 5 0 c n k g V H l w Z T 0 i T G 9 h Z G V k V G 9 B b m F s e X N p c 1 N l c n Z p Y 2 V z I i B W Y W x 1 Z T 0 i b D A i I C 8 + P E V u d H J 5 I F R 5 c G U 9 I l F 1 Z X J 5 S U Q i I F Z h b H V l P S J z N m Q 5 O D N l N m Q t Y T N h N S 0 0 M W Y 0 L W F m Z T g t N z U 1 N z B k Z W F l Y 2 Y w I i A v P j x F b n R y e S B U e X B l P S J G a W x s Q 2 9 s d W 1 u V H l w Z X M i I F Z h b H V l P S J z Q m d N P S I g L z 4 8 R W 5 0 c n k g V H l w Z T 0 i R m l s b E N v b H V t b k 5 h b W V z I i B W Y W x 1 Z T 0 i c 1 s m c X V v d D t T d G F 0 Z W 1 l b n Q m c X V v d D s s J n F 1 b 3 Q 7 d m F s d W U 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z N C 9 B d X R v U m V t b 3 Z l Z E N v b H V t b n M x L n t T d G F 0 Z W 1 l b n Q s M H 0 m c X V v d D s s J n F 1 b 3 Q 7 U 2 V j d G l v b j E v c z Q v Q X V 0 b 1 J l b W 9 2 Z W R D b 2 x 1 b W 5 z M S 5 7 d m F s d W U s M X 0 m c X V v d D t d L C Z x d W 9 0 O 0 N v b H V t b k N v d W 5 0 J n F 1 b 3 Q 7 O j I s J n F 1 b 3 Q 7 S 2 V 5 Q 2 9 s d W 1 u T m F t Z X M m c X V v d D s 6 W 1 0 s J n F 1 b 3 Q 7 Q 2 9 s d W 1 u S W R l b n R p d G l l c y Z x d W 9 0 O z p b J n F 1 b 3 Q 7 U 2 V j d G l v b j E v c z Q v Q X V 0 b 1 J l b W 9 2 Z W R D b 2 x 1 b W 5 z M S 5 7 U 3 R h d G V t Z W 5 0 L D B 9 J n F 1 b 3 Q 7 L C Z x d W 9 0 O 1 N l Y 3 R p b 2 4 x L 3 M 0 L 0 F 1 d G 9 S Z W 1 v d m V k Q 2 9 s d W 1 u c z E u e 3 Z h b H V l L D F 9 J n F 1 b 3 Q 7 X S w m c X V v d D t S Z W x h d G l v b n N o a X B J b m Z v J n F 1 b 3 Q 7 O l t d f S I g L z 4 8 R W 5 0 c n k g V H l w Z T 0 i R m l s b E V y c m 9 y Q 2 9 1 b n Q i I F Z h b H V l P S J s M C I g L z 4 8 R W 5 0 c n k g V H l w Z T 0 i R m l s b E V y c m 9 y Q 2 9 k Z S I g V m F s d W U 9 I n N V b m t u b 3 d u I i A v P j x F b n R y e S B U e X B l P S J G a W x s Q 2 9 1 b n Q i I F Z h b H V l P S J s M T M i I C 8 + P E V u d H J 5 I F R 5 c G U 9 I k F k Z G V k V G 9 E Y X R h T W 9 k Z W w i I F Z h b H V l P S J s M C I g L z 4 8 L 1 N 0 Y W J s Z U V u d H J p Z X M + P C 9 J d G V t P j x J d G V t P j x J d G V t T G 9 j Y X R p b 2 4 + P E l 0 Z W 1 U e X B l P k Z v c m 1 1 b G E 8 L 0 l 0 Z W 1 U e X B l P j x J d G V t U G F 0 a D 5 T Z W N 0 a W 9 u M S 9 z N C 9 R d W V s b G U 8 L 0 l 0 Z W 1 Q Y X R o P j w v S X R l b U x v Y 2 F 0 a W 9 u P j x T d G F i b G V F b n R y a W V z I C 8 + P C 9 J d G V t P j x J d G V t P j x J d G V t T G 9 j Y X R p b 2 4 + P E l 0 Z W 1 U e X B l P k Z v c m 1 1 b G E 8 L 0 l 0 Z W 1 U e X B l P j x J d G V t U G F 0 a D 5 T Z W N 0 a W 9 u M S 9 z N C 9 H Z S V D M y V B N G 5 k Z X J 0 Z X I l M j B U e X A 8 L 0 l 0 Z W 1 Q Y X R o P j w v S X R l b U x v Y 2 F 0 a W 9 u P j x T d G F i b G V F b n R y a W V z I C 8 + P C 9 J d G V t P j x J d G V t P j x J d G V t T G 9 j Y X R p b 2 4 + P E l 0 Z W 1 U e X B l P k Z v c m 1 1 b G E 8 L 0 l 0 Z W 1 U e X B l P j x J d G V t U G F 0 a D 5 T Z W N 0 a W 9 u M S 9 z N C 9 H Z W Z p b H R l c n R l J T I w W m V p b G V u P C 9 J d G V t U G F 0 a D 4 8 L 0 l 0 Z W 1 M b 2 N h d G l v b j 4 8 U 3 R h Y m x l R W 5 0 c m l l c y A v P j w v S X R l b T 4 8 S X R l b T 4 8 S X R l b U x v Y 2 F 0 a W 9 u P j x J d G V t V H l w Z T 5 G b 3 J t d W x h P C 9 J d G V t V H l w Z T 4 8 S X R l b V B h d G g + U 2 V j d G l v b j E v c z Q v R W 5 0 Z m V y b n R l J T I w U 3 B h b H R l b j w v S X R l b V B h d G g + P C 9 J d G V t T G 9 j Y X R p b 2 4 + P F N 0 Y W J s Z U V u d H J p Z X M g L z 4 8 L 0 l 0 Z W 0 + P E l 0 Z W 0 + P E l 0 Z W 1 M b 2 N h d G l v b j 4 8 S X R l b V R 5 c G U + R m 9 y b X V s Y T w v S X R l b V R 5 c G U + P E l 0 Z W 1 Q Y X R o P l N l Y 3 R p b 2 4 x L 3 M 1 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w I i A v P j x F b n R y e S B U e X B l P S J G a W x s Z W R D b 2 1 w b G V 0 Z V J l c 3 V s d F R v V 2 9 y a 3 N o Z W V 0 I i B W Y W x 1 Z T 0 i b D E i I C 8 + P E V u d H J 5 I F R 5 c G U 9 I k Z p b G x M Y X N 0 V X B k Y X R l Z C I g V m F s d W U 9 I m Q y M D I x L T E x L T E 4 V D E w O j M 3 O j A 1 L j E 0 N T k z N z B a I i A v P j x F b n R y e S B U e X B l P S J G a W x s V G F y Z 2 V 0 I i B W Y W x 1 Z T 0 i c 1 9 z N S I g L z 4 8 R W 5 0 c n k g V H l w Z T 0 i T G 9 h Z G V k V G 9 B b m F s e X N p c 1 N l c n Z p Y 2 V z I i B W Y W x 1 Z T 0 i b D A i I C 8 + P E V u d H J 5 I F R 5 c G U 9 I l F 1 Z X J 5 S U Q i I F Z h b H V l P S J z M 2 J m M 2 Y 3 Y 2 M t Z D g 0 M y 0 0 Z T h m L W J l M W I t Z D J l N D h m M j B j N T d k I i A v P j x F b n R y e S B U e X B l P S J G a W x s Q 2 9 s d W 1 u V H l w Z X M i I F Z h b H V l P S J z Q m d N P S I g L z 4 8 R W 5 0 c n k g V H l w Z T 0 i R m l s b E N v b H V t b k 5 h b W V z I i B W Y W x 1 Z T 0 i c 1 s m c X V v d D t T d G F 0 Z W 1 l b n Q m c X V v d D s s J n F 1 b 3 Q 7 d m F s d W U 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z N S 9 B d X R v U m V t b 3 Z l Z E N v b H V t b n M x L n t T d G F 0 Z W 1 l b n Q s M H 0 m c X V v d D s s J n F 1 b 3 Q 7 U 2 V j d G l v b j E v c z U v Q X V 0 b 1 J l b W 9 2 Z W R D b 2 x 1 b W 5 z M S 5 7 d m F s d W U s M X 0 m c X V v d D t d L C Z x d W 9 0 O 0 N v b H V t b k N v d W 5 0 J n F 1 b 3 Q 7 O j I s J n F 1 b 3 Q 7 S 2 V 5 Q 2 9 s d W 1 u T m F t Z X M m c X V v d D s 6 W 1 0 s J n F 1 b 3 Q 7 Q 2 9 s d W 1 u S W R l b n R p d G l l c y Z x d W 9 0 O z p b J n F 1 b 3 Q 7 U 2 V j d G l v b j E v c z U v Q X V 0 b 1 J l b W 9 2 Z W R D b 2 x 1 b W 5 z M S 5 7 U 3 R h d G V t Z W 5 0 L D B 9 J n F 1 b 3 Q 7 L C Z x d W 9 0 O 1 N l Y 3 R p b 2 4 x L 3 M 1 L 0 F 1 d G 9 S Z W 1 v d m V k Q 2 9 s d W 1 u c z E u e 3 Z h b H V l L D F 9 J n F 1 b 3 Q 7 X S w m c X V v d D t S Z W x h d G l v b n N o a X B J b m Z v J n F 1 b 3 Q 7 O l t d f S I g L z 4 8 R W 5 0 c n k g V H l w Z T 0 i R m l s b E V y c m 9 y Q 2 9 1 b n Q i I F Z h b H V l P S J s M C I g L z 4 8 R W 5 0 c n k g V H l w Z T 0 i R m l s b E V y c m 9 y Q 2 9 k Z S I g V m F s d W U 9 I n N V b m t u b 3 d u I i A v P j x F b n R y e S B U e X B l P S J G a W x s Q 2 9 1 b n Q i I F Z h b H V l P S J s M T k i I C 8 + P E V u d H J 5 I F R 5 c G U 9 I k F k Z G V k V G 9 E Y X R h T W 9 k Z W w i I F Z h b H V l P S J s M C I g L z 4 8 L 1 N 0 Y W J s Z U V u d H J p Z X M + P C 9 J d G V t P j x J d G V t P j x J d G V t T G 9 j Y X R p b 2 4 + P E l 0 Z W 1 U e X B l P k Z v c m 1 1 b G E 8 L 0 l 0 Z W 1 U e X B l P j x J d G V t U G F 0 a D 5 T Z W N 0 a W 9 u M S 9 z N S 9 R d W V s b G U 8 L 0 l 0 Z W 1 Q Y X R o P j w v S X R l b U x v Y 2 F 0 a W 9 u P j x T d G F i b G V F b n R y a W V z I C 8 + P C 9 J d G V t P j x J d G V t P j x J d G V t T G 9 j Y X R p b 2 4 + P E l 0 Z W 1 U e X B l P k Z v c m 1 1 b G E 8 L 0 l 0 Z W 1 U e X B l P j x J d G V t U G F 0 a D 5 T Z W N 0 a W 9 u M S 9 z N S 9 H Z S V D M y V B N G 5 k Z X J 0 Z X I l M j B U e X A 8 L 0 l 0 Z W 1 Q Y X R o P j w v S X R l b U x v Y 2 F 0 a W 9 u P j x T d G F i b G V F b n R y a W V z I C 8 + P C 9 J d G V t P j x J d G V t P j x J d G V t T G 9 j Y X R p b 2 4 + P E l 0 Z W 1 U e X B l P k Z v c m 1 1 b G E 8 L 0 l 0 Z W 1 U e X B l P j x J d G V t U G F 0 a D 5 T Z W N 0 a W 9 u M S 9 z N S 9 H Z W Z p b H R l c n R l J T I w W m V p b G V u P C 9 J d G V t U G F 0 a D 4 8 L 0 l 0 Z W 1 M b 2 N h d G l v b j 4 8 U 3 R h Y m x l R W 5 0 c m l l c y A v P j w v S X R l b T 4 8 S X R l b T 4 8 S X R l b U x v Y 2 F 0 a W 9 u P j x J d G V t V H l w Z T 5 G b 3 J t d W x h P C 9 J d G V t V H l w Z T 4 8 S X R l b V B h d G g + U 2 V j d G l v b j E v c z U v R W 5 0 Z m V y b n R l J T I w U 3 B h b H R l b j w v S X R l b V B h d G g + P C 9 J d G V t T G 9 j Y X R p b 2 4 + P F N 0 Y W J s Z U V u d H J p Z X M g L z 4 8 L 0 l 0 Z W 0 + P E l 0 Z W 0 + P E l 0 Z W 1 M b 2 N h d G l v b j 4 8 S X R l b V R 5 c G U + R m 9 y b X V s Y T w v S X R l b V R 5 c G U + P E l 0 Z W 1 Q Y X R o P l N l Y 3 R p b 2 4 x L 3 M y L 0 d l Z m l s d G V y d G U l M j B a Z W l s Z W 4 x P C 9 J d G V t U G F 0 a D 4 8 L 0 l 0 Z W 1 M b 2 N h d G l v b j 4 8 U 3 R h Y m x l R W 5 0 c m l l c y A v P j w v S X R l b T 4 8 S X R l b T 4 8 S X R l b U x v Y 2 F 0 a W 9 u P j x J d G V t V H l w Z T 5 G b 3 J t d W x h P C 9 J d G V t V H l w Z T 4 8 S X R l b V B h d G g + U 2 V j d G l v b j E v c z E v R 2 V m a W x 0 Z X J 0 Z S U y M F p l a W x l b j E 8 L 0 l 0 Z W 1 Q Y X R o P j w v S X R l b U x v Y 2 F 0 a W 9 u P j x T d G F i b G V F b n R y a W V z I C 8 + P C 9 J d G V t P j x J d G V t P j x J d G V t T G 9 j Y X R p b 2 4 + P E l 0 Z W 1 U e X B l P k Z v c m 1 1 b G E 8 L 0 l 0 Z W 1 U e X B l P j x J d G V t U G F 0 a D 5 T Z W N 0 a W 9 u M S 9 z M y 9 H Z W Z p b H R l c n R l J T I w W m V p b G V u M T w v S X R l b V B h d G g + P C 9 J d G V t T G 9 j Y X R p b 2 4 + P F N 0 Y W J s Z U V u d H J p Z X M g L z 4 8 L 0 l 0 Z W 0 + P E l 0 Z W 0 + P E l 0 Z W 1 M b 2 N h d G l v b j 4 8 S X R l b V R 5 c G U + R m 9 y b X V s Y T w v S X R l b V R 5 c G U + P E l 0 Z W 1 Q Y X R o P l N l Y 3 R p b 2 4 x L 3 M 0 L 0 d l Z m l s d G V y d G U l M j B a Z W l s Z W 4 x P C 9 J d G V t U G F 0 a D 4 8 L 0 l 0 Z W 1 M b 2 N h d G l v b j 4 8 U 3 R h Y m x l R W 5 0 c m l l c y A v P j w v S X R l b T 4 8 S X R l b T 4 8 S X R l b U x v Y 2 F 0 a W 9 u P j x J d G V t V H l w Z T 5 G b 3 J t d W x h P C 9 J d G V t V H l w Z T 4 8 S X R l b V B h d G g + U 2 V j d G l v b j E v c z U v R 2 V m a W x 0 Z X J 0 Z S U y M F p l a W x l b j E 8 L 0 l 0 Z W 1 Q Y X R o P j w v S X R l b U x v Y 2 F 0 a W 9 u P j x T d G F i b G V F b n R y a W V z I C 8 + P C 9 J d G V t P j x J d G V t P j x J d G V t T G 9 j Y X R p b 2 4 + P E l 0 Z W 1 U e X B l P k Z v c m 1 1 b G E 8 L 0 l 0 Z W 1 U e X B l P j x J d G V t U G F 0 a D 5 T Z W N 0 a W 9 u M S 9 v d m V y d m l l d 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w 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V G F y Z 2 V 0 I i B W Y W x 1 Z T 0 i c 2 9 2 Z X J 2 a W V 3 I i A v P j x F b n R y e S B U e X B l P S J M b 2 F k Z W R U b 0 F u Y W x 5 c 2 l z U 2 V y d m l j Z X M i I F Z h b H V l P S J s M C I g L z 4 8 R W 5 0 c n k g V H l w Z T 0 i U X V l c n l J R C I g V m F s d W U 9 I n M 1 N j A 5 O G F m N S 0 5 Y T h m L T Q 1 O W U t Y W F m M S 0 2 Z T c 3 Y T V k Y j A y N z c i I C 8 + P E V u d H J 5 I F R 5 c G U 9 I k Z p b G x M Y X N 0 V X B k Y X R l Z C I g V m F s d W U 9 I m Q y M D I x L T E x L T E 4 V D E w O j M 3 O j A y L j I z N z I 2 O T h a I i A v P j x F b n R y e S B U e X B l P S J G a W x s Q 2 9 s d W 1 u V H l w Z X M i I F Z h b H V l P S J z Q m d Z R 0 J n T T 0 i I C 8 + P E V u d H J 5 I F R 5 c G U 9 I k Z p b G x D b 2 x 1 b W 5 O Y W 1 l c y I g V m F s d W U 9 I n N b J n F 1 b 3 Q 7 U 3 R h b m R h c m Q m c X V v d D s s J n F 1 b 3 Q 7 U 3 V i c 3 R h b m R h c m Q m c X V v d D s s J n F 1 b 3 Q 7 U 3 R h d G V t Z W 5 0 J n F 1 b 3 Q 7 L C Z x d W 9 0 O 0 1 l Y X N 1 c m F i b G U g Z W x l b W V u d C B z d G F 0 Z W 1 l b n Q m c X V v d D s s J n F 1 b 3 Q 7 d m F s d W U m c X V v d D t d I i A v P j x F b n R y e S B U e X B l P S J G a W x s U 3 R h d H V z I i B W Y W x 1 Z T 0 i c 0 N v b X B s Z X R l I i A v P j x F b n R y e S B U e X B l P S J S Z W x h d G l v b n N o a X B J b m Z v Q 2 9 u d G F p b m V y I i B W Y W x 1 Z T 0 i c 3 s m c X V v d D t j b 2 x 1 b W 5 D b 3 V u d C Z x d W 9 0 O z o 1 L C Z x d W 9 0 O 2 t l e U N v b H V t b k 5 h b W V z J n F 1 b 3 Q 7 O l t d L C Z x d W 9 0 O 3 F 1 Z X J 5 U m V s Y X R p b 2 5 z a G l w c y Z x d W 9 0 O z p b X S w m c X V v d D t j b 2 x 1 b W 5 J Z G V u d G l 0 a W V z J n F 1 b 3 Q 7 O l s m c X V v d D t T Z W N 0 a W 9 u M S 9 v d m V y d m l l d y 9 B d X R v U m V t b 3 Z l Z E N v b H V t b n M x L n t T d G F u Z G F y Z C w w f S Z x d W 9 0 O y w m c X V v d D t T Z W N 0 a W 9 u M S 9 v d m V y d m l l d y 9 B d X R v U m V t b 3 Z l Z E N v b H V t b n M x L n t T d W J z d G F u Z G F y Z C w x f S Z x d W 9 0 O y w m c X V v d D t T Z W N 0 a W 9 u M S 9 v d m V y d m l l d y 9 B d X R v U m V t b 3 Z l Z E N v b H V t b n M x L n t T d G F 0 Z W 1 l b n Q s M n 0 m c X V v d D s s J n F 1 b 3 Q 7 U 2 V j d G l v b j E v b 3 Z l c n Z p Z X c v Q X V 0 b 1 J l b W 9 2 Z W R D b 2 x 1 b W 5 z M S 5 7 T W V h c 3 V y Y W J s Z S B l b G V t Z W 5 0 I H N 0 Y X R l b W V u d C w z f S Z x d W 9 0 O y w m c X V v d D t T Z W N 0 a W 9 u M S 9 v d m V y d m l l d y 9 B d X R v U m V t b 3 Z l Z E N v b H V t b n M x L n t 2 Y W x 1 Z S w 0 f S Z x d W 9 0 O 1 0 s J n F 1 b 3 Q 7 Q 2 9 s d W 1 u Q 2 9 1 b n Q m c X V v d D s 6 N S w m c X V v d D t L Z X l D b 2 x 1 b W 5 O Y W 1 l c y Z x d W 9 0 O z p b X S w m c X V v d D t D b 2 x 1 b W 5 J Z G V u d G l 0 a W V z J n F 1 b 3 Q 7 O l s m c X V v d D t T Z W N 0 a W 9 u M S 9 v d m V y d m l l d y 9 B d X R v U m V t b 3 Z l Z E N v b H V t b n M x L n t T d G F u Z G F y Z C w w f S Z x d W 9 0 O y w m c X V v d D t T Z W N 0 a W 9 u M S 9 v d m V y d m l l d y 9 B d X R v U m V t b 3 Z l Z E N v b H V t b n M x L n t T d W J z d G F u Z G F y Z C w x f S Z x d W 9 0 O y w m c X V v d D t T Z W N 0 a W 9 u M S 9 v d m V y d m l l d y 9 B d X R v U m V t b 3 Z l Z E N v b H V t b n M x L n t T d G F 0 Z W 1 l b n Q s M n 0 m c X V v d D s s J n F 1 b 3 Q 7 U 2 V j d G l v b j E v b 3 Z l c n Z p Z X c v Q X V 0 b 1 J l b W 9 2 Z W R D b 2 x 1 b W 5 z M S 5 7 T W V h c 3 V y Y W J s Z S B l b G V t Z W 5 0 I H N 0 Y X R l b W V u d C w z f S Z x d W 9 0 O y w m c X V v d D t T Z W N 0 a W 9 u M S 9 v d m V y d m l l d y 9 B d X R v U m V t b 3 Z l Z E N v b H V t b n M x L n t 2 Y W x 1 Z S w 0 f S Z x d W 9 0 O 1 0 s J n F 1 b 3 Q 7 U m V s Y X R p b 2 5 z a G l w S W 5 m b y Z x d W 9 0 O z p b X X 0 i I C 8 + P E V u d H J 5 I F R 5 c G U 9 I k Z p b G x F c n J v c k N v d W 5 0 I i B W Y W x 1 Z T 0 i b D A i I C 8 + P E V u d H J 5 I F R 5 c G U 9 I k Z p b G x F c n J v c k N v Z G U i I F Z h b H V l P S J z V W 5 r b m 9 3 b i I g L z 4 8 R W 5 0 c n k g V H l w Z T 0 i R m l s b E N v d W 5 0 I i B W Y W x 1 Z T 0 i b D g 1 I i A v P j x F b n R y e S B U e X B l P S J B Z G R l Z F R v R G F 0 Y U 1 v Z G V s I i B W Y W x 1 Z T 0 i b D A i I C 8 + P C 9 T d G F i b G V F b n R y a W V z P j w v S X R l b T 4 8 S X R l b T 4 8 S X R l b U x v Y 2 F 0 a W 9 u P j x J d G V t V H l w Z T 5 G b 3 J t d W x h P C 9 J d G V t V H l w Z T 4 8 S X R l b V B h d G g + U 2 V j d G l v b j E v b 3 Z l c n Z p Z X c v U X V l b G x l P C 9 J d G V t U G F 0 a D 4 8 L 0 l 0 Z W 1 M b 2 N h d G l v b j 4 8 U 3 R h Y m x l R W 5 0 c m l l c y A v P j w v S X R l b T 4 8 S X R l b T 4 8 S X R l b U x v Y 2 F 0 a W 9 u P j x J d G V t V H l w Z T 5 G b 3 J t d W x h P C 9 J d G V t V H l w Z T 4 8 S X R l b V B h d G g + U 2 V j d G l v b j E v b 3 Z l c n Z p Z X c v R 2 U l Q z M l Q T R u Z G V y d G V y J T I w V H l w P C 9 J d G V t U G F 0 a D 4 8 L 0 l 0 Z W 1 M b 2 N h d G l v b j 4 8 U 3 R h Y m x l R W 5 0 c m l l c y A v P j w v S X R l b T 4 8 S X R l b T 4 8 S X R l b U x v Y 2 F 0 a W 9 u P j x J d G V t V H l w Z T 5 G b 3 J t d W x h P C 9 J d G V t V H l w Z T 4 8 S X R l b V B h d G g + U 2 V j d G l v b j E v b 3 Z l c n Z p Z X c v R 2 V m a W x 0 Z X J 0 Z S U y M F p l a W x l b j E 8 L 0 l 0 Z W 1 Q Y X R o P j w v S X R l b U x v Y 2 F 0 a W 9 u P j x T d G F i b G V F b n R y a W V z I C 8 + P C 9 J d G V t P j x J d G V t P j x J d G V t T G 9 j Y X R p b 2 4 + P E l 0 Z W 1 U e X B l P k Z v c m 1 1 b G E 8 L 0 l 0 Z W 1 U e X B l P j x J d G V t U G F 0 a D 5 T Z W N 0 a W 9 u M S 9 v d m V y d m l l d y 9 H Z W Z p b H R l c n R l J T I w W m V p b G V u P C 9 J d G V t U G F 0 a D 4 8 L 0 l 0 Z W 1 M b 2 N h d G l v b j 4 8 U 3 R h Y m x l R W 5 0 c m l l c y A v P j w v S X R l b T 4 8 S X R l b T 4 8 S X R l b U x v Y 2 F 0 a W 9 u P j x J d G V t V H l w Z T 5 G b 3 J t d W x h P C 9 J d G V t V H l w Z T 4 8 S X R l b V B h d G g + U 2 V j d G l v b j E v b 3 Z l c n Z p Z X c v R W 5 0 Z m V y b n R l J T I w U 3 B h b H R l b j w v S X R l b V B h d G g + P C 9 J d G V t T G 9 j Y X R p b 2 4 + P F N 0 Y W J s Z U V u d H J p Z X M g L z 4 8 L 0 l 0 Z W 0 + P C 9 J d G V t c z 4 8 L 0 x v Y 2 F s U G F j a 2 F n Z U 1 l d G F k Y X R h R m l s Z T 4 W A A A A U E s F B g A A A A A A A A A A A A A A A A A A A A A A A N o A A A A B A A A A 0 I y d 3 w E V 0 R G M e g D A T 8 K X 6 w E A A A A U F P H H o 5 Q d S J W n 9 1 + F 8 v l P A A A A A A I A A A A A A A N m A A D A A A A A E A A A A B X / y t G f N R f x M L M t Y r L e t d E A A A A A B I A A A K A A A A A Q A A A A n x e n f 6 m h Z F 3 u f h d r V Q I F w F A A A A C q T / D U i t 9 j 1 D r 1 8 s D L H P g A x H K q R 7 J Y L 3 + Y 7 e T k U M K 9 E 2 z 4 Q x L C A A G E m K l f L 7 m Z u c j h i G P X P x y 5 Z e 1 c E 4 J C a D t j j m g L B U / j J P P X l 0 k E c U 3 d q x Q A A A A E z e 9 m y a 6 e G z k M w o M 3 + U J D O L l D + w = = < / D a t a M a s h u p > 
</file>

<file path=customXml/itemProps1.xml><?xml version="1.0" encoding="utf-8"?>
<ds:datastoreItem xmlns:ds="http://schemas.openxmlformats.org/officeDocument/2006/customXml" ds:itemID="{80D820C3-0961-4828-9668-5ACDC783E36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E29CBB6-D0E5-44CD-978F-09E12B0AFA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5c5c7a-5528-4705-ab10-5c0892598170"/>
    <ds:schemaRef ds:uri="d127f20a-42c7-4a1c-8e12-d450960f1b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8730AB-5937-4ACF-9DE5-F753AC75429F}">
  <ds:schemaRefs>
    <ds:schemaRef ds:uri="http://schemas.microsoft.com/sharepoint/v3/contenttype/forms"/>
  </ds:schemaRefs>
</ds:datastoreItem>
</file>

<file path=customXml/itemProps4.xml><?xml version="1.0" encoding="utf-8"?>
<ds:datastoreItem xmlns:ds="http://schemas.openxmlformats.org/officeDocument/2006/customXml" ds:itemID="{6E703D79-898D-42C8-AA53-F71FFAECD12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33</vt:i4>
      </vt:variant>
      <vt:variant>
        <vt:lpstr>Named Ranges</vt:lpstr>
      </vt:variant>
      <vt:variant>
        <vt:i4>27</vt:i4>
      </vt:variant>
    </vt:vector>
  </HeadingPairs>
  <TitlesOfParts>
    <vt:vector size="60" baseType="lpstr">
      <vt:lpstr>Instructions</vt:lpstr>
      <vt:lpstr>Standard 1</vt:lpstr>
      <vt:lpstr>Standard 2</vt:lpstr>
      <vt:lpstr>Standard 3</vt:lpstr>
      <vt:lpstr>Standard 4</vt:lpstr>
      <vt:lpstr>Standard 5</vt:lpstr>
      <vt:lpstr>results</vt:lpstr>
      <vt:lpstr>overview</vt:lpstr>
      <vt:lpstr>visuals</vt:lpstr>
      <vt:lpstr>s1_1</vt:lpstr>
      <vt:lpstr>s1_2</vt:lpstr>
      <vt:lpstr>s1_3</vt:lpstr>
      <vt:lpstr>s2_1</vt:lpstr>
      <vt:lpstr>s2_2</vt:lpstr>
      <vt:lpstr>s2_3</vt:lpstr>
      <vt:lpstr>s3_1</vt:lpstr>
      <vt:lpstr>s3_2</vt:lpstr>
      <vt:lpstr>s3_3</vt:lpstr>
      <vt:lpstr>s3_4</vt:lpstr>
      <vt:lpstr>s3_5</vt:lpstr>
      <vt:lpstr>s3_6</vt:lpstr>
      <vt:lpstr>s4_1</vt:lpstr>
      <vt:lpstr>s4_2</vt:lpstr>
      <vt:lpstr>s5_1</vt:lpstr>
      <vt:lpstr>s5_2</vt:lpstr>
      <vt:lpstr>s5_3</vt:lpstr>
      <vt:lpstr>s5_4</vt:lpstr>
      <vt:lpstr>s1</vt:lpstr>
      <vt:lpstr>s2</vt:lpstr>
      <vt:lpstr>s3</vt:lpstr>
      <vt:lpstr>s4</vt:lpstr>
      <vt:lpstr>ctrl</vt:lpstr>
      <vt:lpstr>s5</vt:lpstr>
      <vt:lpstr>_lof</vt:lpstr>
      <vt:lpstr>_s11</vt:lpstr>
      <vt:lpstr>_s12</vt:lpstr>
      <vt:lpstr>_s13</vt:lpstr>
      <vt:lpstr>_s21</vt:lpstr>
      <vt:lpstr>_s22</vt:lpstr>
      <vt:lpstr>_s23</vt:lpstr>
      <vt:lpstr>_s31</vt:lpstr>
      <vt:lpstr>_s32</vt:lpstr>
      <vt:lpstr>_s33</vt:lpstr>
      <vt:lpstr>_s34</vt:lpstr>
      <vt:lpstr>_s35</vt:lpstr>
      <vt:lpstr>_s36</vt:lpstr>
      <vt:lpstr>_s41</vt:lpstr>
      <vt:lpstr>_s42</vt:lpstr>
      <vt:lpstr>_s51</vt:lpstr>
      <vt:lpstr>_s52</vt:lpstr>
      <vt:lpstr>_s53</vt:lpstr>
      <vt:lpstr>_s54</vt:lpstr>
      <vt:lpstr>sub_1_1</vt:lpstr>
      <vt:lpstr>sub_1_2</vt:lpstr>
      <vt:lpstr>sub_1_3</vt:lpstr>
      <vt:lpstr>sub_2_1</vt:lpstr>
      <vt:lpstr>sub_2_2</vt:lpstr>
      <vt:lpstr>sub_2_3</vt:lpstr>
      <vt:lpstr>sub1_1</vt:lpstr>
      <vt:lpstr>toc_charts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 Lewin</dc:creator>
  <cp:keywords/>
  <dc:description/>
  <cp:lastModifiedBy>Keriin Katsaros</cp:lastModifiedBy>
  <cp:revision/>
  <dcterms:created xsi:type="dcterms:W3CDTF">2021-10-22T06:42:13Z</dcterms:created>
  <dcterms:modified xsi:type="dcterms:W3CDTF">2021-12-22T16:42:58Z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0x010100965AE52BD4CA02459E06AD768C78E74A</vt:lpwstr>
  </property>
</Properties>
</file>